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58" documentId="120_S{2AC9BD13-BADA-5192-A53E-5A8FF88502F6}" xr6:coauthVersionLast="47" xr6:coauthVersionMax="47" xr10:uidLastSave="{B7205B42-AAE7-4139-AB8A-400C971FC6A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I3" i="4"/>
  <c r="J3"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I4" i="4"/>
  <c r="J4" i="4"/>
  <c r="G5" i="4"/>
  <c r="I5" i="4"/>
  <c r="J5" i="4"/>
  <c r="G6" i="4"/>
  <c r="I6" i="4"/>
  <c r="J6" i="4"/>
  <c r="G7" i="4"/>
  <c r="I7" i="4"/>
  <c r="J7" i="4"/>
  <c r="G8" i="4"/>
  <c r="I8" i="4"/>
  <c r="J8" i="4"/>
  <c r="G9" i="4"/>
  <c r="I9" i="4"/>
  <c r="J9" i="4"/>
  <c r="B10" i="4"/>
  <c r="G10" i="4"/>
  <c r="I10" i="4"/>
  <c r="J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<sst xmlns="http://schemas.openxmlformats.org/spreadsheetml/2006/main" count="181585" uniqueCount="39207">
  <si>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</si>
  <si>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</si>
  <si>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</si>
  <si>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</si>
  <si>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</si>
  <si>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</si>
  <si>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</si>
  <si>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</si>
  <si>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</si>
  <si>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</si>
  <si>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</si>
  <si>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</si>
  <si>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</si>
  <si>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</si>
  <si>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</si>
  <si>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</si>
  <si>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</si>
  <si>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</si>
  <si>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</si>
  <si>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</si>
  <si>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</si>
  <si>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</si>
  <si>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</si>
  <si>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</si>
  <si>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</si>
  <si>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</si>
  <si>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</si>
  <si>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</si>
  <si>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</si>
  <si>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</si>
  <si>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</si>
  <si>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</si>
  <si>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</si>
  <si>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</si>
  <si>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</si>
  <si>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</si>
  <si>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</si>
  <si>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</si>
  <si>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</si>
  <si>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</si>
  <si>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</si>
  <si>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</si>
  <si>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</si>
  <si>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</si>
  <si>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</si>
  <si>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</si>
  <si>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</si>
  <si>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</si>
  <si>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</si>
  <si>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</si>
  <si>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</si>
  <si>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</si>
  <si>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</si>
  <si>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</si>
  <si>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</si>
  <si>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</si>
  <si>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</si>
  <si>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</si>
  <si>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</si>
  <si>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</si>
  <si>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</si>
  <si>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</si>
  <si>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</si>
  <si>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</si>
  <si>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</si>
  <si>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</si>
  <si>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</si>
  <si>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</si>
  <si>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</si>
  <si>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</si>
  <si>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</si>
  <si>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</si>
  <si>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</si>
  <si>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</si>
  <si>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</si>
  <si>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</si>
  <si>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</si>
  <si>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</si>
  <si>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</si>
  <si>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</si>
  <si>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</si>
  <si>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</si>
  <si>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</si>
  <si>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</si>
  <si>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</si>
  <si>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</si>
  <si>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</si>
  <si>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</si>
  <si>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</si>
  <si>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</si>
  <si>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</si>
  <si>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</si>
  <si>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</si>
  <si>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</si>
  <si>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</si>
  <si>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</si>
  <si>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</si>
  <si>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</si>
  <si>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</si>
  <si>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</si>
  <si>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</si>
  <si>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</si>
  <si>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</si>
  <si>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</si>
  <si>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</si>
  <si>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</si>
  <si>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</si>
  <si>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</si>
  <si>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</si>
  <si>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</si>
  <si>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</si>
  <si>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</si>
  <si>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</si>
  <si>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</si>
  <si>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</si>
  <si>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</si>
  <si>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</si>
  <si>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</si>
  <si>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</si>
  <si>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</si>
  <si>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</si>
  <si>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</si>
  <si>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</si>
  <si>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</si>
  <si>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</si>
  <si>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</si>
  <si>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</si>
  <si>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</si>
  <si>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</si>
  <si>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</si>
  <si>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</si>
  <si>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</si>
  <si>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</si>
  <si>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</si>
  <si>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</si>
  <si>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</si>
  <si>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</si>
  <si>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</si>
  <si>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</si>
  <si>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</si>
  <si>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</si>
  <si>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</si>
  <si>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</si>
  <si>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</si>
  <si>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</si>
  <si>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</si>
  <si>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</si>
  <si>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</si>
  <si>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</si>
  <si>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</si>
  <si>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</si>
  <si>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</si>
  <si>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</si>
  <si>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</si>
  <si>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</si>
  <si>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</si>
  <si>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</si>
  <si>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</si>
  <si>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</si>
  <si>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</si>
  <si>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</si>
  <si>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</si>
  <si>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</si>
  <si>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</si>
  <si>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</si>
  <si>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</si>
  <si>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</si>
  <si>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</si>
  <si>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</si>
  <si>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</si>
  <si>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</si>
  <si>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</si>
  <si>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</si>
  <si>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</si>
  <si>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</si>
  <si>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</si>
  <si>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</si>
  <si>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</si>
  <si>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</si>
  <si>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</si>
  <si>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</si>
  <si>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</si>
  <si>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</si>
  <si>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</si>
  <si>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</si>
  <si>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</si>
  <si>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</si>
  <si>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</si>
  <si>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</si>
  <si>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</si>
  <si>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</si>
  <si>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</si>
  <si>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</si>
  <si>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</si>
  <si>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</si>
  <si>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</si>
  <si>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</si>
  <si>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</si>
  <si>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</si>
  <si>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</si>
  <si>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</si>
  <si>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</si>
  <si>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</si>
  <si>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</si>
  <si>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</si>
  <si>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</si>
  <si>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</si>
  <si>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</si>
  <si>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</si>
  <si>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</si>
  <si>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</si>
  <si>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</si>
  <si>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</si>
  <si>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</si>
  <si>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</si>
  <si>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</si>
  <si>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</si>
  <si>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</si>
  <si>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</si>
  <si>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</si>
  <si>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</si>
  <si>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</si>
  <si>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</si>
  <si>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</si>
  <si>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</si>
  <si>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</si>
  <si>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</si>
  <si>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</si>
  <si>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</si>
  <si>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</si>
  <si>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</si>
  <si>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</si>
  <si>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</si>
  <si>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</si>
  <si>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</si>
  <si>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</si>
  <si>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</si>
  <si>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</si>
  <si>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</si>
  <si>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</si>
  <si>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</si>
  <si>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</si>
  <si>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</si>
  <si>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</si>
  <si>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</si>
  <si>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</si>
  <si>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</si>
  <si>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</si>
  <si>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</si>
  <si>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</si>
  <si>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</si>
  <si>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</si>
  <si>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</si>
  <si>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</si>
  <si>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</si>
  <si>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</si>
  <si>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</si>
  <si>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</si>
  <si>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</si>
  <si>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</si>
  <si>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</si>
  <si>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</si>
  <si>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</si>
  <si>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</si>
  <si>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</si>
  <si>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</si>
  <si>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</si>
  <si>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</si>
  <si>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</si>
  <si>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</si>
  <si>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</si>
  <si>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</si>
  <si>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</si>
  <si>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</si>
  <si>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</si>
  <si>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</si>
  <si>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</si>
  <si>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</si>
  <si>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</si>
  <si>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</si>
  <si>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</si>
  <si>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</si>
  <si>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</si>
  <si>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</si>
  <si>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</si>
  <si>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</si>
  <si>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</si>
  <si>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</si>
  <si>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</si>
  <si>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</si>
  <si>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</si>
  <si>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</si>
  <si>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</si>
  <si>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</si>
  <si>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</si>
  <si>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</si>
  <si>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</si>
  <si>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</si>
  <si>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</si>
  <si>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</si>
  <si>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</si>
  <si>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</si>
  <si>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</si>
  <si>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</si>
  <si>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</si>
  <si>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</si>
  <si>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</si>
  <si>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</si>
  <si>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</si>
  <si>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</si>
  <si>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</si>
  <si>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</si>
  <si>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</si>
  <si>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</si>
  <si>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</si>
  <si>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</si>
  <si>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</si>
  <si>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</si>
  <si>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</si>
  <si>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</si>
  <si>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</si>
  <si>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</si>
  <si>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</si>
  <si>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</si>
  <si>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</si>
  <si>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</si>
  <si>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</si>
  <si>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</si>
  <si>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</si>
  <si>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</si>
  <si>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</si>
  <si>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</si>
  <si>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</si>
  <si>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</si>
  <si>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</si>
  <si>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</si>
  <si>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</si>
  <si>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</si>
  <si>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</si>
  <si>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</si>
  <si>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</si>
  <si>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</si>
  <si>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</si>
  <si>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</si>
  <si>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</si>
  <si>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</si>
  <si>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</si>
  <si>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</si>
  <si>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</si>
  <si>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</si>
  <si>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</si>
  <si>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</si>
  <si>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</si>
  <si>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</si>
  <si>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</si>
  <si>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</si>
  <si>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</si>
  <si>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</si>
  <si>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</si>
  <si>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</si>
  <si>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</si>
  <si>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</si>
  <si>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</si>
  <si>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</si>
  <si>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</si>
  <si>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</si>
  <si>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</si>
  <si>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</si>
  <si>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</si>
  <si>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</si>
  <si>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</si>
  <si>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</si>
  <si>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</si>
  <si>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</si>
  <si>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</si>
  <si>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</si>
  <si>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</si>
  <si>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</si>
  <si>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</si>
  <si>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</si>
  <si>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</si>
  <si>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</si>
  <si>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</si>
  <si>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</si>
  <si>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</si>
  <si>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</si>
  <si>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</si>
  <si>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</si>
  <si>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</si>
  <si>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</si>
  <si>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</si>
  <si>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</si>
  <si>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</si>
  <si>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</si>
  <si>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</si>
  <si>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</si>
  <si>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</si>
  <si>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</si>
  <si>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</si>
  <si>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</si>
  <si>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</si>
  <si>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</si>
  <si>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</si>
  <si>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</si>
  <si>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</si>
  <si>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</si>
  <si>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</si>
  <si>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</si>
  <si>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</si>
  <si>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</si>
  <si>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</si>
  <si>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</si>
  <si>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</si>
  <si>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</si>
  <si>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</si>
  <si>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</si>
  <si>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</si>
  <si>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</si>
  <si>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</si>
  <si>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</si>
  <si>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</si>
  <si>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</si>
  <si>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</si>
  <si>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</si>
  <si>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</si>
  <si>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</si>
  <si>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</si>
  <si>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</si>
  <si>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</si>
  <si>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</si>
  <si>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</si>
  <si>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</si>
  <si>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</si>
  <si>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</si>
  <si>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</si>
  <si>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</si>
  <si>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</si>
  <si>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</si>
  <si>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</si>
  <si>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</si>
  <si>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</si>
  <si>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</si>
  <si>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</si>
  <si>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</si>
  <si>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</si>
  <si>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</si>
  <si>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</si>
  <si>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</si>
  <si>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</si>
  <si>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</si>
  <si>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</si>
  <si>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</si>
  <si>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</si>
  <si>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</si>
  <si>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</si>
  <si>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</si>
  <si>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</si>
  <si>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</si>
  <si>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</si>
  <si>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</si>
  <si>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</si>
  <si>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</si>
  <si>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</si>
  <si>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</si>
  <si>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</si>
  <si>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</si>
  <si>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</si>
  <si>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</si>
  <si>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</si>
  <si>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</si>
  <si>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</si>
  <si>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</si>
  <si>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</si>
  <si>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</si>
  <si>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</si>
  <si>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</si>
  <si>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</si>
  <si>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</si>
  <si>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</si>
  <si>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</si>
  <si>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</si>
  <si>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</si>
  <si>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</si>
  <si>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</si>
  <si>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</si>
  <si>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</si>
  <si>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</si>
  <si>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</si>
  <si>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</si>
  <si>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</si>
  <si>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</si>
  <si>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</si>
  <si>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</si>
  <si>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</si>
  <si>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</si>
  <si>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</si>
  <si>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</si>
  <si>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</si>
  <si>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</si>
  <si>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</si>
  <si>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</si>
  <si>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</si>
  <si>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</si>
  <si>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</si>
  <si>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</si>
  <si>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</si>
  <si>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</si>
  <si>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</si>
  <si>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</si>
  <si>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</si>
  <si>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</si>
  <si>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</si>
  <si>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</si>
  <si>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</si>
  <si>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</si>
  <si>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</si>
  <si>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</si>
  <si>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</si>
  <si>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</si>
  <si>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</si>
  <si>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</si>
  <si>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</si>
  <si>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</si>
  <si>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</si>
  <si>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</si>
  <si>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</si>
  <si>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</si>
  <si>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</si>
  <si>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</si>
  <si>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</si>
  <si>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</si>
  <si>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</si>
  <si>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</si>
  <si>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</si>
  <si>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</si>
  <si>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</si>
  <si>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</si>
  <si>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</si>
  <si>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</si>
  <si>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</si>
  <si>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</si>
  <si>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</si>
  <si>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</si>
  <si>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</si>
  <si>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</si>
  <si>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</si>
  <si>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</si>
  <si>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</si>
  <si>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</si>
  <si>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</si>
  <si>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</si>
  <si>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</si>
  <si>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</si>
  <si>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</si>
  <si>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</si>
  <si>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</si>
  <si>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</si>
  <si>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</si>
  <si>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</si>
  <si>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</si>
  <si>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</si>
  <si>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</si>
  <si>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</si>
  <si>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</si>
  <si>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</si>
  <si>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</si>
  <si>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</si>
  <si>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</si>
  <si>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</si>
  <si>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</si>
  <si>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</si>
  <si>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</si>
  <si>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</si>
  <si>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</si>
  <si>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</si>
  <si>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</si>
  <si>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</si>
  <si>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</si>
  <si>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</si>
  <si>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</si>
  <si>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</si>
  <si>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</si>
  <si>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</si>
  <si>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</si>
  <si>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</si>
  <si>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</si>
  <si>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</si>
  <si>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</si>
  <si>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</si>
  <si>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</si>
  <si>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</si>
  <si>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</si>
  <si>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</si>
  <si>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</si>
  <si>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</si>
  <si>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</si>
  <si>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</si>
  <si>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</si>
  <si>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</si>
  <si>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</si>
  <si>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</si>
  <si>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</si>
  <si>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</si>
  <si>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</si>
  <si>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</si>
  <si>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</si>
  <si>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</si>
  <si>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</si>
  <si>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</si>
  <si>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</si>
  <si>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</si>
  <si>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</si>
  <si>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</si>
  <si>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</si>
  <si>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</si>
  <si>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</si>
  <si>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</si>
  <si>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</si>
  <si>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</si>
  <si>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</si>
  <si>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</si>
  <si>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</si>
  <si>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</si>
  <si>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</si>
  <si>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</si>
  <si>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</si>
  <si>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</si>
  <si>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</si>
  <si>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</si>
  <si>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</si>
  <si>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</si>
  <si>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</si>
  <si>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</si>
  <si>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</si>
  <si>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</si>
  <si>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</si>
  <si>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</si>
  <si>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</si>
  <si>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</si>
  <si>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</si>
  <si>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</si>
  <si>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</si>
  <si>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</si>
  <si>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</si>
  <si>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</si>
  <si>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</si>
  <si>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</si>
  <si>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</si>
  <si>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</si>
  <si>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</si>
  <si>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</si>
  <si>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</si>
  <si>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</si>
  <si>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</si>
  <si>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</si>
  <si>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</si>
  <si>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</si>
  <si>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</si>
  <si>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</si>
  <si>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</si>
  <si>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</si>
  <si>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</si>
  <si>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</si>
  <si>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</si>
  <si>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</si>
  <si>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</si>
  <si>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</si>
  <si>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</si>
  <si>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</si>
  <si>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</si>
  <si>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</si>
  <si>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</si>
  <si>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</si>
  <si>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</si>
  <si>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</si>
  <si>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</si>
  <si>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</si>
  <si>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</si>
  <si>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</si>
  <si>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</si>
  <si>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</si>
  <si>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</si>
  <si>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</si>
  <si>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</si>
  <si>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</si>
  <si>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</si>
  <si>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</si>
  <si>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</si>
  <si>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</si>
  <si>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</si>
  <si>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</si>
  <si>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</si>
  <si>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</si>
  <si>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</si>
  <si>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</si>
  <si>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</si>
  <si>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</si>
  <si>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</si>
  <si>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</si>
  <si>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</si>
  <si>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</si>
  <si>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</si>
  <si>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</si>
  <si>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</si>
  <si>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</si>
  <si>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</si>
  <si>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</si>
  <si>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</si>
  <si>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</si>
  <si>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</si>
  <si>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</si>
  <si>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</si>
  <si>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</si>
  <si>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</si>
  <si>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</si>
  <si>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</si>
  <si>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</si>
  <si>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</si>
  <si>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</si>
  <si>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</si>
  <si>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</si>
  <si>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</si>
  <si>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</si>
  <si>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</si>
  <si>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</si>
  <si>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</si>
  <si>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</si>
  <si>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</si>
  <si>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</si>
  <si>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</si>
  <si>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</si>
  <si>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</si>
  <si>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</si>
  <si>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</si>
  <si>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</si>
  <si>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</si>
  <si>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</si>
  <si>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</si>
  <si>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</si>
  <si>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</si>
  <si>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</si>
  <si>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</si>
  <si>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</si>
  <si>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</si>
  <si>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</si>
  <si>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</si>
  <si>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</si>
  <si>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</si>
  <si>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</si>
  <si>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</si>
  <si>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</si>
  <si>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</si>
  <si>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</si>
  <si>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</si>
  <si>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</si>
  <si>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</si>
  <si>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</si>
  <si>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</si>
  <si>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</si>
  <si>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</si>
  <si>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</si>
  <si>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</si>
  <si>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</si>
  <si>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</si>
  <si>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</si>
  <si>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</si>
  <si>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</si>
  <si>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</si>
  <si>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</si>
  <si>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</si>
  <si>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</si>
  <si>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</si>
  <si>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</si>
  <si>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</si>
  <si>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</si>
  <si>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</si>
  <si>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</si>
  <si>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</si>
  <si>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</si>
  <si>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</si>
  <si>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</si>
  <si>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</si>
  <si>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</si>
  <si>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</si>
  <si>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</si>
  <si>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</si>
  <si>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</si>
  <si>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</si>
  <si>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</si>
  <si>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</si>
  <si>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</si>
  <si>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</si>
  <si>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</si>
  <si>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</si>
  <si>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</si>
  <si>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</si>
  <si>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</si>
  <si>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</si>
  <si>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</si>
  <si>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</si>
  <si>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</si>
  <si>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</si>
  <si>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</si>
  <si>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</si>
  <si>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</si>
  <si>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</si>
  <si>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</si>
  <si>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</si>
  <si>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</si>
  <si>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</si>
  <si>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</si>
  <si>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</si>
  <si>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</si>
  <si>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</si>
  <si>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</si>
  <si>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</si>
  <si>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</si>
  <si>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</si>
  <si>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</si>
  <si>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</si>
  <si>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</si>
  <si>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</si>
  <si>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</si>
  <si>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</si>
  <si>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</si>
  <si>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</si>
  <si>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</si>
  <si>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</si>
  <si>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</si>
  <si>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</si>
  <si>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</si>
  <si>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</si>
  <si>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</si>
  <si>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</si>
  <si>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</si>
  <si>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</si>
  <si>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</si>
  <si>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</si>
  <si>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</si>
  <si>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</si>
  <si>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</si>
  <si>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</si>
  <si>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</si>
  <si>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</si>
  <si>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</si>
  <si>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</si>
  <si>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</si>
  <si>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</si>
  <si>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</si>
  <si>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</si>
  <si>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</si>
  <si>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</si>
  <si>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</si>
  <si>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</si>
  <si>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</si>
  <si>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</si>
  <si>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</si>
  <si>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</si>
  <si>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</si>
  <si>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</si>
  <si>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</si>
  <si>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</si>
  <si>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</si>
  <si>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</si>
  <si>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</si>
  <si>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</si>
  <si>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</si>
  <si>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</si>
  <si>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</si>
  <si>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</si>
  <si>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</si>
  <si>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</si>
  <si>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</si>
  <si>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</si>
  <si>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</si>
  <si>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</si>
  <si>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</si>
  <si>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</si>
  <si>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</si>
  <si>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</si>
  <si>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</si>
  <si>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</si>
  <si>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</si>
  <si>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</si>
  <si>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</si>
  <si>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</si>
  <si>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</si>
  <si>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</si>
  <si>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</si>
  <si>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</si>
  <si>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</si>
  <si>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</si>
  <si>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</si>
  <si>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</si>
  <si>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</si>
  <si>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</si>
  <si>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</si>
  <si>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</si>
  <si>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</si>
  <si>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</si>
  <si>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</si>
  <si>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</si>
  <si>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</si>
  <si>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</si>
  <si>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</si>
  <si>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</si>
  <si>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</si>
  <si>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</si>
  <si>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</si>
  <si>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</si>
  <si>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</si>
  <si>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</si>
  <si>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</si>
  <si>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</si>
  <si>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</si>
  <si>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</si>
  <si>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</si>
  <si>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</si>
  <si>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</si>
  <si>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</si>
  <si>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</si>
  <si>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</si>
  <si>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</si>
  <si>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</si>
  <si>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</si>
  <si>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</si>
  <si>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</si>
  <si>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</si>
  <si>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</si>
  <si>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</si>
  <si>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</si>
  <si>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</si>
  <si>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</si>
  <si>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</si>
  <si>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</si>
  <si>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</si>
  <si>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</si>
  <si>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</si>
  <si>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</si>
  <si>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</si>
  <si>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</si>
  <si>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</si>
  <si>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</si>
  <si>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</si>
  <si>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</si>
  <si>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</si>
  <si>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</si>
  <si>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</si>
  <si>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</si>
  <si>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</si>
  <si>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</si>
  <si>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</si>
  <si>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</si>
  <si>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</si>
  <si>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</si>
  <si>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</si>
  <si>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</si>
  <si>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</si>
  <si>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</si>
  <si>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</si>
  <si>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</si>
  <si>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</si>
  <si>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</si>
  <si>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</si>
  <si>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</si>
  <si>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</si>
  <si>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</si>
  <si>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</si>
  <si>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</si>
  <si>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</si>
  <si>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</si>
  <si>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</si>
  <si>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</si>
  <si>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</si>
  <si>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</si>
  <si>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</si>
  <si>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</si>
  <si>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</si>
  <si>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</si>
  <si>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</si>
  <si>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</si>
  <si>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</si>
  <si>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</si>
  <si>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</si>
  <si>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</si>
  <si>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</si>
  <si>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</si>
  <si>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</si>
  <si>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</si>
  <si>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</si>
  <si>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</si>
  <si>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</si>
  <si>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</si>
  <si>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</si>
  <si>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</si>
  <si>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</si>
  <si>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</si>
  <si>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</si>
  <si>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</si>
  <si>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</si>
  <si>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</si>
  <si>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</si>
  <si>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</si>
  <si>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</si>
  <si>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</si>
  <si>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</si>
  <si>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</si>
  <si>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</si>
  <si>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</si>
  <si>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</si>
  <si>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</si>
  <si>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</si>
  <si>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</si>
  <si>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</si>
  <si>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</si>
  <si>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</si>
  <si>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</si>
  <si>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</si>
  <si>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</si>
  <si>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</si>
  <si>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</si>
  <si>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</si>
  <si>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</si>
  <si>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</si>
  <si>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</si>
  <si>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</si>
  <si>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</si>
  <si>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</si>
  <si>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</si>
  <si>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</si>
  <si>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</si>
  <si>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</si>
  <si>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</si>
  <si>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</si>
  <si>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</si>
  <si>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</si>
  <si>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</si>
  <si>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</si>
  <si>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</si>
  <si>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</si>
  <si>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</si>
  <si>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</si>
  <si>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</si>
  <si>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</si>
  <si>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</si>
  <si>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</si>
  <si>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</si>
  <si>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</si>
  <si>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</si>
  <si>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</si>
  <si>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</si>
  <si>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</si>
  <si>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</si>
  <si>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</si>
  <si>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</si>
  <si>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</si>
  <si>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</si>
  <si>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</si>
  <si>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</si>
  <si>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</si>
  <si>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</si>
  <si>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</si>
  <si>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</si>
  <si>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</si>
  <si>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</si>
  <si>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</si>
  <si>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</si>
  <si>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</si>
  <si>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</si>
  <si>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</si>
  <si>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</si>
  <si>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</si>
  <si>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</si>
  <si>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</si>
  <si>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</si>
  <si>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</si>
  <si>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</si>
  <si>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</si>
  <si>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</si>
  <si>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</si>
  <si>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</si>
  <si>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</si>
  <si>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</si>
  <si>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</si>
  <si>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</si>
  <si>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</si>
  <si>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</si>
  <si>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</si>
  <si>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</si>
  <si>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</si>
  <si>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</si>
  <si>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</si>
  <si>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</si>
  <si>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</si>
  <si>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</si>
  <si>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</si>
  <si>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</si>
  <si>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</si>
  <si>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</si>
  <si>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</si>
  <si>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</si>
  <si>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</si>
  <si>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</si>
  <si>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</si>
  <si>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</si>
  <si>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</si>
  <si>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</si>
  <si>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</si>
  <si>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</si>
  <si>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</si>
  <si>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</si>
  <si>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</si>
  <si>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</si>
  <si>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</si>
  <si>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</si>
  <si>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</si>
  <si>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</si>
  <si>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</si>
  <si>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</si>
  <si>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</si>
  <si>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</si>
  <si>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</si>
  <si>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</si>
  <si>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</si>
  <si>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</si>
  <si>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</si>
  <si>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</si>
  <si>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</si>
  <si>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</si>
  <si>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</si>
  <si>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</si>
  <si>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</si>
  <si>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</si>
  <si>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</si>
  <si>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</si>
  <si>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</si>
  <si>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</si>
  <si>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</si>
  <si>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</si>
  <si>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</si>
  <si>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</si>
  <si>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</si>
  <si>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</si>
  <si>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</si>
  <si>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</si>
  <si>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</si>
  <si>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</si>
  <si>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</si>
  <si>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</si>
  <si>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</si>
  <si>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</si>
  <si>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</si>
  <si>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</si>
  <si>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</si>
  <si>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</si>
  <si>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</si>
  <si>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</si>
  <si>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</si>
  <si>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</si>
  <si>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</si>
  <si>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</si>
  <si>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</si>
  <si>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</si>
  <si>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</si>
  <si>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</si>
  <si>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</si>
  <si>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</si>
  <si>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</si>
  <si>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</si>
  <si>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</si>
  <si>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</si>
  <si>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</si>
  <si>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</si>
  <si>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</si>
  <si>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</si>
  <si>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</si>
  <si>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</si>
  <si>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</si>
  <si>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</si>
  <si>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</si>
  <si>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</si>
  <si>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</si>
  <si>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</si>
  <si>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</si>
  <si>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</si>
  <si>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</si>
  <si>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</si>
  <si>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</si>
  <si>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</si>
  <si>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</si>
  <si>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</si>
  <si>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</si>
  <si>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</si>
  <si>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</si>
  <si>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</si>
  <si>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</si>
  <si>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</si>
  <si>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</si>
  <si>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</si>
  <si>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</si>
  <si>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</si>
  <si>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</si>
  <si>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</si>
  <si>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</si>
  <si>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</si>
  <si>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</si>
  <si>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</si>
  <si>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</si>
  <si>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</si>
  <si>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</si>
  <si>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</si>
  <si>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</si>
  <si>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</si>
  <si>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</si>
  <si>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</si>
  <si>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</si>
  <si>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</si>
  <si>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</si>
  <si>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</si>
  <si>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</si>
  <si>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</si>
  <si>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</si>
  <si>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</si>
  <si>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</si>
  <si>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</si>
  <si>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</si>
  <si>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</si>
  <si>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</si>
  <si>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</si>
  <si>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</si>
  <si>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</si>
  <si>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</si>
  <si>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</si>
  <si>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</si>
  <si>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</si>
  <si>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</si>
  <si>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</si>
  <si>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</si>
  <si>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</si>
  <si>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</si>
  <si>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</si>
  <si>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</si>
  <si>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</si>
  <si>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</si>
  <si>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</si>
  <si>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</si>
  <si>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</si>
  <si>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</si>
  <si>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</si>
  <si>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</si>
  <si>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</si>
  <si>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</si>
  <si>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</si>
  <si>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</si>
  <si>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</si>
  <si>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</si>
  <si>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</si>
  <si>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</si>
  <si>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</si>
  <si>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</si>
  <si>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</si>
  <si>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</si>
  <si>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</si>
  <si>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</si>
  <si>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</si>
  <si>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</si>
  <si>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</si>
  <si>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</si>
  <si>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</si>
  <si>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</si>
  <si>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</si>
  <si>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</si>
  <si>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</si>
  <si>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</si>
  <si>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</si>
  <si>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</si>
  <si>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</si>
  <si>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</si>
  <si>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</si>
  <si>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</si>
  <si>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</si>
  <si>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</si>
  <si>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</si>
  <si>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</si>
  <si>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</si>
  <si>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</si>
  <si>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</si>
  <si>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</si>
  <si>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</si>
  <si>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</si>
  <si>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</si>
  <si>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</si>
  <si>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</si>
  <si>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</si>
  <si>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</si>
  <si>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</si>
  <si>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</si>
  <si>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</si>
  <si>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</si>
  <si>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</si>
  <si>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</si>
  <si>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</si>
  <si>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</si>
  <si>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</si>
  <si>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</si>
  <si>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</si>
  <si>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</si>
  <si>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</si>
  <si>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</si>
  <si>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</si>
  <si>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</si>
  <si>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</si>
  <si>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</si>
  <si>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</si>
  <si>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</si>
  <si>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</si>
  <si>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</si>
  <si>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</si>
  <si>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</si>
  <si>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</si>
  <si>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</si>
  <si>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</si>
  <si>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</si>
  <si>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</si>
  <si>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</si>
  <si>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</si>
  <si>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</si>
  <si>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</si>
  <si>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</si>
  <si>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</si>
  <si>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</si>
  <si>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</si>
  <si>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</si>
  <si>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</si>
  <si>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</si>
  <si>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</si>
  <si>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</si>
  <si>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</si>
  <si>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</si>
  <si>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</si>
  <si>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</si>
  <si>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</si>
  <si>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</si>
  <si>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</si>
  <si>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</si>
  <si>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</si>
  <si>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</si>
  <si>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</si>
  <si>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</si>
  <si>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</si>
  <si>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</si>
  <si>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</si>
  <si>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</si>
  <si>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</si>
  <si>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</si>
  <si>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</si>
  <si>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</si>
  <si>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</si>
  <si>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</si>
  <si>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</si>
  <si>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</si>
  <si>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</si>
  <si>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</si>
  <si>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</si>
  <si>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</si>
  <si>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</si>
  <si>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</si>
  <si>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</si>
  <si>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</si>
  <si>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</si>
  <si>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</si>
  <si>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</si>
  <si>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</si>
  <si>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</si>
  <si>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</si>
  <si>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</si>
  <si>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</si>
  <si>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</si>
  <si>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</si>
  <si>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</si>
  <si>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</si>
  <si>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</si>
  <si>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</si>
  <si>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</si>
  <si>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</si>
  <si>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</si>
  <si>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</si>
  <si>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</si>
  <si>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</si>
  <si>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</si>
  <si>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</si>
  <si>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</si>
  <si>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</si>
  <si>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</si>
  <si>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</si>
  <si>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</si>
  <si>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</si>
  <si>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</si>
  <si>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</si>
  <si>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</si>
  <si>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</si>
  <si>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</si>
  <si>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</si>
  <si>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</si>
  <si>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</si>
  <si>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</si>
  <si>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</si>
  <si>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</si>
  <si>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</si>
  <si>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</si>
  <si>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</si>
  <si>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</si>
  <si>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</si>
  <si>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</si>
  <si>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</si>
  <si>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</si>
  <si>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</si>
  <si>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</si>
  <si>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</si>
  <si>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</si>
  <si>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</si>
  <si>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</si>
  <si>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</si>
  <si>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</si>
  <si>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</si>
  <si>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</si>
  <si>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</si>
  <si>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</si>
  <si>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</si>
  <si>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</si>
  <si>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</si>
  <si>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</si>
  <si>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</si>
  <si>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</si>
  <si>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</si>
  <si>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</si>
  <si>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</si>
  <si>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</si>
  <si>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</si>
  <si>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</si>
  <si>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</si>
  <si>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</si>
  <si>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</si>
  <si>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</si>
  <si>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</si>
  <si>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</si>
  <si>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</si>
  <si>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</si>
  <si>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</si>
  <si>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</si>
  <si>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</si>
  <si>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</si>
  <si>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</si>
  <si>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</si>
  <si>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</si>
  <si>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</si>
  <si>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</si>
  <si>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</si>
  <si>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</si>
  <si>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</si>
  <si>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</si>
  <si>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</si>
  <si>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</si>
  <si>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</si>
  <si>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</si>
  <si>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</si>
  <si>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</si>
  <si>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</si>
  <si>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</si>
  <si>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</si>
  <si>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</si>
  <si>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</si>
  <si>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</si>
  <si>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</si>
  <si>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</si>
  <si>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</si>
  <si>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</si>
  <si>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</si>
  <si>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</si>
  <si>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</si>
  <si>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</si>
  <si>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</si>
  <si>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</si>
  <si>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</si>
  <si>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</si>
  <si>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</si>
  <si>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</si>
  <si>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</si>
  <si>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</si>
  <si>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</si>
  <si>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</si>
  <si>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</si>
  <si>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</si>
  <si>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</si>
  <si>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</si>
  <si>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</si>
  <si>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</si>
  <si>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</si>
  <si>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</si>
  <si>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</si>
  <si>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</si>
  <si>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</si>
  <si>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</si>
  <si>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</si>
  <si>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</si>
  <si>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</si>
  <si>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</si>
  <si>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</si>
  <si>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</si>
  <si>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</si>
  <si>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</si>
  <si>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</si>
  <si>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</si>
  <si>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</si>
  <si>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</si>
  <si>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</si>
  <si>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</si>
  <si>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</si>
  <si>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</si>
  <si>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</si>
  <si>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</si>
  <si>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</si>
  <si>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</si>
  <si>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</si>
  <si>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</si>
  <si>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</si>
  <si>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</si>
  <si>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</si>
  <si>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</si>
  <si>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</si>
  <si>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</si>
  <si>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</si>
  <si>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</si>
  <si>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</si>
  <si>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</si>
  <si>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</si>
  <si>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</si>
  <si>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</si>
  <si>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</si>
  <si>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</si>
  <si>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</si>
  <si>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</si>
  <si>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</si>
  <si>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</si>
  <si>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</si>
  <si>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</si>
  <si>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</si>
  <si>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</si>
  <si>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</si>
  <si>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</si>
  <si>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</si>
  <si>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</si>
  <si>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</si>
  <si>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</si>
  <si>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</si>
  <si>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</si>
  <si>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</si>
  <si>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</si>
  <si>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</si>
  <si>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</si>
  <si>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</si>
  <si>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</si>
  <si>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</si>
  <si>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</si>
  <si>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</si>
  <si>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</si>
  <si>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</si>
  <si>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</si>
  <si>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</si>
  <si>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</si>
  <si>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</si>
  <si>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</si>
  <si>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</si>
  <si>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</si>
  <si>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</si>
  <si>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</si>
  <si>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</si>
  <si>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</si>
  <si>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</si>
  <si>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</si>
  <si>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</si>
  <si>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</si>
  <si>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</si>
  <si>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</si>
  <si>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</si>
  <si>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</si>
  <si>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</si>
  <si>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</si>
  <si>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</si>
  <si>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</si>
  <si>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</si>
  <si>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</si>
  <si>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</si>
  <si>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</si>
  <si>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</si>
  <si>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</si>
  <si>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</si>
  <si>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</si>
  <si>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</si>
  <si>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</si>
  <si>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</si>
  <si>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</si>
  <si>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</si>
  <si>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</si>
  <si>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</si>
  <si>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</si>
  <si>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</si>
  <si>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</si>
  <si>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</si>
  <si>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</si>
  <si>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</si>
  <si>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</si>
  <si>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</si>
  <si>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</si>
  <si>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</si>
  <si>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</si>
  <si>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</si>
  <si>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</si>
  <si>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</si>
  <si>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</si>
  <si>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</si>
  <si>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</si>
  <si>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</si>
  <si>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</si>
  <si>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</si>
  <si>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</si>
  <si>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</si>
  <si>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</si>
  <si>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</si>
  <si>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</si>
  <si>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</si>
  <si>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</si>
  <si>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</si>
  <si>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</si>
  <si>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</si>
  <si>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</si>
  <si>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</si>
  <si>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</si>
  <si>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</si>
  <si>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</si>
  <si>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</si>
  <si>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</si>
  <si>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</si>
  <si>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</si>
  <si>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</si>
  <si>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</si>
  <si>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</si>
  <si>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</si>
  <si>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</si>
  <si>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</si>
  <si>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</si>
  <si>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</si>
  <si>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</si>
  <si>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</si>
  <si>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</si>
  <si>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</si>
  <si>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</si>
  <si>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</si>
  <si>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</si>
  <si>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</si>
  <si>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</si>
  <si>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</si>
  <si>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</si>
  <si>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</si>
  <si>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</si>
  <si>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</si>
  <si>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</si>
  <si>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</si>
  <si>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</si>
  <si>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</si>
  <si>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</si>
  <si>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</si>
  <si>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</si>
  <si>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</si>
  <si>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</si>
  <si>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</si>
  <si>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</si>
  <si>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</si>
  <si>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</si>
  <si>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</si>
  <si>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</si>
  <si>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</si>
  <si>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</si>
  <si>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</si>
  <si>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</si>
  <si>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</si>
  <si>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</si>
  <si>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</si>
  <si>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</si>
  <si>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</si>
  <si>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</si>
  <si>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</si>
  <si>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</si>
  <si>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</si>
  <si>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</si>
  <si>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</si>
  <si>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</si>
  <si>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</si>
  <si>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</si>
  <si>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</si>
  <si>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</si>
  <si>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</si>
  <si>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</si>
  <si>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</si>
  <si>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</si>
  <si>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</si>
  <si>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</si>
  <si>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</si>
  <si>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</si>
  <si>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</si>
  <si>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</si>
  <si>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</si>
  <si>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</si>
  <si>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</si>
  <si>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</si>
  <si>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</si>
  <si>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</si>
  <si>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</si>
  <si>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</si>
  <si>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</si>
  <si>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</si>
  <si>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</si>
  <si>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</si>
  <si>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</si>
  <si>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</si>
  <si>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</si>
  <si>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</si>
  <si>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</si>
  <si>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</si>
  <si>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</si>
  <si>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</si>
  <si>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</si>
  <si>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</si>
  <si>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</si>
  <si>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</si>
  <si>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</si>
  <si>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</si>
  <si>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</si>
  <si>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</si>
  <si>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</si>
  <si>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</si>
  <si>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</si>
  <si>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</si>
  <si>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</si>
  <si>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</si>
  <si>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</si>
  <si>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</si>
  <si>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</si>
  <si>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</si>
  <si>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</si>
  <si>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</si>
  <si>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</si>
  <si>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</si>
  <si>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</si>
  <si>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</si>
  <si>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</si>
  <si>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</si>
  <si>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</si>
  <si>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</si>
  <si>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</si>
  <si>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</si>
  <si>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</si>
  <si>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</si>
  <si>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</si>
  <si>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</si>
  <si>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</si>
  <si>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</si>
  <si>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</si>
  <si>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</si>
  <si>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</si>
  <si>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</si>
  <si>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</si>
  <si>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</si>
  <si>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</si>
  <si>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</si>
  <si>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</si>
  <si>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</si>
  <si>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</si>
  <si>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</si>
  <si>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</si>
  <si>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</si>
  <si>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</si>
  <si>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</si>
  <si>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</si>
  <si>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</si>
  <si>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</si>
  <si>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</si>
  <si>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</si>
  <si>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</si>
  <si>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</si>
  <si>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</si>
  <si>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</si>
  <si>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</si>
  <si>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</si>
  <si>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</si>
  <si>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</si>
  <si>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</si>
  <si>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</si>
  <si>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</si>
  <si>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</si>
  <si>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</si>
  <si>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</si>
  <si>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</si>
  <si>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</si>
  <si>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</si>
  <si>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</si>
  <si>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</si>
  <si>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</si>
  <si>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</si>
  <si>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</si>
  <si>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</si>
  <si>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</si>
  <si>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</si>
  <si>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</si>
  <si>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</si>
  <si>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</si>
  <si>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</si>
  <si>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</si>
  <si>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</si>
  <si>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</si>
  <si>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</si>
  <si>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</si>
  <si>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</si>
  <si>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</si>
  <si>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</si>
  <si>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</si>
  <si>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</si>
  <si>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</si>
  <si>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</si>
  <si>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</si>
  <si>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</si>
  <si>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</si>
  <si>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</si>
  <si>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</si>
  <si>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</si>
  <si>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</si>
  <si>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</si>
  <si>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</si>
  <si>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</si>
  <si>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</si>
  <si>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</si>
  <si>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</si>
  <si>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</si>
  <si>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</si>
  <si>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</si>
  <si>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</si>
  <si>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</si>
  <si>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</si>
  <si>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</si>
  <si>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</si>
  <si>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</si>
  <si>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</si>
  <si>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</si>
  <si>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</si>
  <si>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</si>
  <si>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</si>
  <si>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</si>
  <si>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</si>
  <si>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</si>
  <si>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</si>
  <si>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</si>
  <si>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</si>
  <si>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</si>
  <si>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</si>
  <si>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</si>
  <si>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</si>
  <si>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</si>
  <si>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</si>
  <si>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</si>
  <si>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</si>
  <si>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</si>
  <si>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</si>
  <si>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</si>
  <si>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</si>
  <si>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</si>
  <si>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</si>
  <si>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</si>
  <si>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</si>
  <si>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</si>
  <si>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</si>
  <si>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</si>
  <si>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</si>
  <si>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</si>
  <si>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</si>
  <si>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</si>
  <si>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</si>
  <si>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</si>
  <si>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</si>
  <si>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</si>
  <si>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</si>
  <si>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</si>
  <si>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</si>
  <si>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</si>
  <si>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</si>
  <si>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</si>
  <si>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</si>
  <si>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</si>
  <si>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</si>
  <si>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</si>
  <si>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</si>
  <si>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</si>
  <si>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</si>
  <si>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</si>
  <si>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</si>
  <si>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</si>
  <si>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</si>
  <si>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</si>
  <si>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</si>
  <si>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</si>
  <si>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</si>
  <si>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</si>
  <si>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</si>
  <si>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</si>
  <si>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</si>
  <si>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</si>
  <si>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</si>
  <si>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</si>
  <si>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</si>
  <si>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</si>
  <si>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</si>
  <si>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</si>
  <si>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</si>
  <si>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</si>
  <si>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</si>
  <si>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</si>
  <si>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</si>
  <si>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</si>
  <si>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</si>
  <si>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</si>
  <si>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</si>
  <si>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</si>
  <si>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</si>
  <si>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</si>
  <si>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</si>
  <si>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</si>
  <si>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</si>
  <si>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</si>
  <si>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</si>
  <si>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</si>
  <si>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</si>
  <si>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</si>
  <si>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</si>
  <si>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</si>
  <si>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</si>
  <si>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</si>
  <si>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</si>
  <si>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</si>
  <si>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</si>
  <si>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</si>
  <si>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</si>
  <si>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</si>
  <si>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</si>
  <si>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</si>
  <si>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</si>
  <si>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</si>
  <si>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</si>
  <si>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</si>
  <si>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</si>
  <si>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</si>
  <si>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</si>
  <si>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</si>
  <si>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</si>
  <si>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</si>
  <si>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</si>
  <si>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</si>
  <si>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</si>
  <si>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</si>
  <si>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</si>
  <si>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</si>
  <si>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</si>
  <si>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</si>
  <si>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</si>
  <si>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</si>
  <si>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</si>
  <si>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</si>
  <si>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</si>
  <si>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</si>
  <si>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</si>
  <si>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</si>
  <si>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</si>
  <si>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</si>
  <si>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</si>
  <si>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</si>
  <si>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</si>
  <si>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</si>
  <si>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</si>
  <si>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</si>
  <si>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</si>
  <si>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</si>
  <si>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</si>
  <si>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</si>
  <si>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</si>
  <si>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</si>
  <si>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</si>
  <si>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</si>
  <si>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</si>
  <si>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</si>
  <si>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</si>
  <si>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</si>
  <si>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</si>
  <si>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</si>
  <si>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</si>
  <si>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</si>
  <si>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</si>
  <si>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</si>
  <si>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</si>
  <si>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</si>
  <si>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</si>
  <si>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</si>
  <si>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</si>
  <si>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</si>
  <si>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</si>
  <si>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</si>
  <si>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</si>
  <si>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</si>
  <si>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</si>
  <si>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</si>
  <si>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</si>
  <si>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</si>
  <si>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</si>
  <si>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</si>
  <si>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</si>
  <si>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</si>
  <si>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</si>
  <si>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</si>
  <si>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</si>
  <si>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</si>
  <si>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</si>
  <si>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</si>
  <si>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</si>
  <si>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</si>
  <si>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</si>
  <si>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</si>
  <si>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</si>
  <si>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</si>
  <si>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</si>
  <si>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</si>
  <si>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</si>
  <si>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</si>
  <si>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</si>
  <si>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</si>
  <si>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</si>
  <si>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</si>
  <si>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</si>
  <si>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</si>
  <si>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</si>
  <si>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</si>
  <si>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</si>
  <si>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</si>
  <si>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</si>
  <si>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</si>
  <si>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</si>
  <si>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</si>
  <si>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</si>
  <si>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</si>
  <si>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</si>
  <si>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</si>
  <si>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</si>
  <si>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</si>
  <si>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</si>
  <si>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</si>
  <si>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</si>
  <si>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</si>
  <si>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</si>
  <si>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</si>
  <si>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</si>
  <si>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</si>
  <si>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</si>
  <si>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</si>
  <si>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</si>
  <si>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</si>
  <si>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</si>
  <si>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</si>
  <si>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</si>
  <si>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</si>
  <si>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</si>
  <si>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</si>
  <si>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</si>
  <si>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</si>
  <si>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</si>
  <si>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</si>
  <si>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</si>
  <si>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</si>
  <si>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</si>
  <si>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</si>
  <si>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</si>
  <si>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</si>
  <si>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</si>
  <si>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</si>
  <si>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</si>
  <si>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</si>
  <si>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</si>
  <si>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</si>
  <si>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</si>
  <si>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</si>
  <si>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</si>
  <si>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</si>
  <si>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</si>
  <si>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</si>
  <si>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</si>
  <si>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</si>
  <si>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</si>
  <si>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</si>
  <si>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</si>
  <si>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</si>
  <si>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</si>
  <si>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</si>
  <si>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</si>
  <si>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</si>
  <si>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</si>
  <si>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</si>
  <si>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</si>
  <si>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</si>
  <si>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</si>
  <si>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</si>
  <si>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</si>
  <si>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</si>
  <si>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</si>
  <si>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</si>
  <si>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</si>
  <si>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</si>
  <si>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</si>
  <si>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</si>
  <si>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</si>
  <si>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</si>
  <si>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</si>
  <si>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</si>
  <si>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</si>
  <si>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</si>
  <si>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</si>
  <si>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</si>
  <si>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</si>
  <si>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</si>
  <si>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</si>
  <si>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</si>
  <si>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</si>
  <si>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</si>
  <si>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</si>
  <si>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</si>
  <si>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</si>
  <si>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</si>
  <si>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</si>
  <si>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</si>
  <si>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</si>
  <si>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</si>
  <si>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</si>
  <si>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</si>
  <si>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</si>
  <si>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</si>
  <si>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</si>
  <si>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</si>
  <si>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</si>
  <si>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</si>
  <si>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</si>
  <si>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</si>
  <si>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</si>
  <si>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</si>
  <si>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</si>
  <si>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</si>
  <si>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</si>
  <si>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</si>
  <si>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</si>
  <si>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</si>
  <si>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</si>
  <si>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</si>
  <si>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</si>
  <si>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</si>
  <si>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</si>
  <si>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</si>
  <si>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</si>
  <si>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</si>
  <si>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</si>
  <si>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</si>
  <si>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</si>
  <si>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</si>
  <si>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</si>
  <si>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</si>
  <si>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</si>
  <si>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</si>
  <si>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</si>
  <si>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</si>
  <si>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</si>
  <si>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</si>
  <si>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</si>
  <si>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</si>
  <si>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</si>
  <si>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</si>
  <si>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</si>
  <si>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</si>
  <si>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</si>
  <si>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</si>
  <si>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</si>
  <si>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</si>
  <si>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</si>
  <si>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</si>
  <si>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</si>
  <si>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</si>
  <si>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</si>
  <si>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</si>
  <si>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</si>
  <si>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</si>
  <si>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</si>
  <si>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</si>
  <si>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</si>
  <si>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</si>
  <si>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</si>
  <si>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</si>
  <si>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</si>
  <si>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</si>
  <si>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</si>
  <si>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</si>
  <si>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</si>
  <si>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</si>
  <si>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</si>
  <si>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</si>
  <si>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</si>
  <si>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</si>
  <si>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</si>
  <si>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</si>
  <si>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</si>
  <si>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</si>
  <si>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</si>
  <si>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</si>
  <si>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</si>
  <si>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</si>
  <si>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</si>
  <si>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</si>
  <si>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</si>
  <si>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</si>
  <si>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</si>
  <si>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</si>
  <si>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</si>
  <si>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</si>
  <si>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</si>
  <si>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</si>
  <si>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</si>
  <si>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</si>
  <si>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</si>
  <si>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</si>
  <si>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</si>
  <si>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</si>
  <si>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</si>
  <si>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</si>
  <si>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</si>
  <si>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</si>
  <si>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</si>
  <si>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</si>
  <si>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</si>
  <si>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</si>
  <si>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</si>
  <si>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</si>
  <si>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</si>
  <si>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</si>
  <si>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</si>
  <si>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</si>
  <si>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</si>
  <si>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</si>
  <si>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</si>
  <si>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</si>
  <si>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</si>
  <si>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</si>
  <si>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</si>
  <si>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</si>
  <si>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</si>
  <si>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</si>
  <si>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</si>
  <si>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</si>
  <si>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</si>
  <si>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</si>
  <si>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</si>
  <si>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</si>
  <si>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</si>
  <si>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</si>
  <si>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</si>
  <si>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</si>
  <si>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</si>
  <si>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</si>
  <si>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</si>
  <si>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</si>
  <si>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</si>
  <si>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</si>
  <si>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</si>
  <si>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</si>
  <si>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</si>
  <si>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</si>
  <si>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</si>
  <si>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</si>
  <si>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</si>
  <si>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</si>
  <si>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</si>
  <si>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</si>
  <si>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</si>
  <si>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</si>
  <si>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</si>
  <si>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</si>
  <si>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</si>
  <si>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</si>
  <si>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</si>
  <si>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</si>
  <si>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</si>
  <si>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</si>
  <si>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</si>
  <si>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</si>
  <si>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</si>
  <si>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</si>
  <si>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</si>
  <si>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</si>
  <si>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</si>
  <si>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</si>
  <si>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</si>
  <si>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</si>
  <si>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</si>
  <si>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</si>
  <si>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</si>
  <si>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</si>
  <si>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</si>
  <si>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</si>
  <si>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</si>
  <si>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</si>
  <si>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</si>
  <si>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</si>
  <si>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</si>
  <si>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</si>
  <si>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</si>
  <si>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</si>
  <si>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</si>
  <si>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</si>
  <si>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</si>
  <si>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</si>
  <si>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</si>
  <si>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</si>
  <si>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</si>
  <si>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</si>
  <si>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</si>
  <si>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</si>
  <si>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</si>
  <si>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</si>
  <si>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</si>
  <si>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</si>
  <si>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</si>
  <si>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</si>
  <si>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</si>
  <si>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</si>
  <si>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</si>
  <si>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</si>
  <si>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</si>
  <si>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</si>
  <si>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</si>
  <si>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</si>
  <si>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</si>
  <si>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</si>
  <si>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</si>
  <si>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</si>
  <si>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</si>
  <si>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</si>
  <si>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</si>
  <si>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</si>
  <si>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</si>
  <si>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</si>
  <si>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</si>
  <si>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</si>
  <si>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</si>
  <si>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</si>
  <si>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</si>
  <si>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</si>
  <si>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</si>
  <si>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</si>
  <si>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</si>
  <si>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</si>
  <si>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</si>
  <si>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</si>
  <si>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</si>
  <si>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</si>
  <si>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</si>
  <si>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</si>
  <si>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</si>
  <si>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</si>
  <si>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</si>
  <si>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</si>
  <si>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</si>
  <si>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</si>
  <si>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</si>
  <si>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</si>
  <si>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</si>
  <si>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</si>
  <si>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</si>
  <si>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</si>
  <si>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</si>
  <si>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</si>
  <si>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</si>
  <si>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</si>
  <si>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</si>
  <si>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</si>
  <si>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</si>
  <si>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</si>
  <si>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</si>
  <si>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</si>
  <si>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</si>
  <si>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</si>
  <si>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</si>
  <si>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</si>
  <si>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</si>
  <si>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</si>
  <si>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</si>
  <si>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</si>
  <si>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</si>
  <si>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</si>
  <si>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</si>
  <si>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</si>
  <si>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</si>
  <si>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</si>
  <si>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</si>
  <si>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</si>
  <si>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</si>
  <si>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</si>
  <si>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</si>
  <si>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</si>
  <si>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</si>
  <si>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</si>
  <si>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</si>
  <si>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</si>
  <si>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</si>
  <si>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</si>
  <si>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</si>
  <si>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</si>
  <si>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</si>
  <si>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</si>
  <si>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</si>
  <si>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</si>
  <si>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</si>
  <si>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</si>
  <si>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</si>
  <si>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</si>
  <si>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</si>
  <si>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</si>
  <si>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</si>
  <si>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</si>
  <si>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</si>
  <si>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</si>
  <si>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</si>
  <si>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</si>
  <si>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</si>
  <si>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</si>
  <si>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</si>
  <si>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</si>
  <si>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</si>
  <si>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</si>
  <si>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</si>
  <si>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</si>
  <si>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</si>
  <si>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</si>
  <si>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</si>
  <si>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</si>
  <si>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</si>
  <si>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</si>
  <si>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</si>
  <si>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</si>
  <si>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</si>
  <si>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</si>
  <si>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</si>
  <si>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</si>
  <si>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</si>
  <si>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</si>
  <si>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</si>
  <si>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</si>
  <si>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</si>
  <si>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</si>
  <si>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</si>
  <si>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</si>
  <si>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</si>
  <si>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</si>
  <si>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</si>
  <si>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</si>
  <si>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</si>
  <si>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</si>
  <si>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</si>
  <si>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</si>
  <si>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</si>
  <si>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</si>
  <si>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</si>
  <si>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</si>
  <si>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</si>
  <si>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</si>
  <si>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</si>
  <si>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</si>
  <si>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</si>
  <si>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</si>
  <si>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</si>
  <si>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</si>
  <si>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</si>
  <si>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</si>
  <si>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</si>
  <si>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</si>
  <si>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</si>
  <si>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</si>
  <si>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</si>
  <si>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</si>
  <si>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</si>
  <si>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</si>
  <si>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</si>
  <si>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</si>
  <si>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</si>
  <si>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</si>
  <si>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</si>
  <si>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</si>
  <si>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</si>
  <si>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</si>
  <si>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</si>
  <si>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</si>
  <si>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</si>
  <si>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</si>
  <si>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</si>
  <si>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</si>
  <si>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</si>
  <si>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</si>
  <si>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</si>
  <si>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</si>
  <si>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</si>
  <si>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</si>
  <si>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</si>
  <si>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</si>
  <si>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</si>
  <si>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</si>
  <si>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</si>
  <si>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</si>
  <si>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</si>
  <si>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</si>
  <si>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</si>
  <si>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</si>
  <si>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</si>
  <si>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</si>
  <si>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</si>
  <si>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</si>
  <si>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</si>
  <si>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</si>
  <si>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</si>
  <si>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</si>
  <si>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</si>
  <si>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</si>
  <si>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</si>
  <si>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</si>
  <si>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</si>
  <si>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</si>
  <si>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</si>
  <si>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</si>
  <si>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</si>
  <si>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</si>
  <si>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</si>
  <si>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</si>
  <si>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</si>
  <si>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</si>
  <si>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</si>
  <si>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</si>
  <si>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</si>
  <si>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</si>
  <si>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</si>
  <si>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</si>
  <si>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</si>
  <si>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</si>
  <si>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</si>
  <si>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</si>
  <si>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</si>
  <si>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</si>
  <si>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</si>
  <si>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</si>
  <si>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</si>
  <si>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</si>
  <si>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</si>
  <si>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</si>
  <si>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</si>
  <si>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</si>
  <si>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</si>
  <si>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</si>
  <si>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</si>
  <si>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</si>
  <si>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</si>
  <si>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</si>
  <si>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</si>
  <si>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</si>
  <si>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</si>
  <si>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</si>
  <si>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</si>
  <si>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</si>
  <si>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</si>
  <si>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</si>
  <si>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</si>
  <si>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</si>
  <si>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</si>
  <si>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</si>
  <si>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</si>
  <si>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</si>
  <si>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</si>
  <si>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</si>
  <si>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</si>
  <si>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</si>
  <si>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</si>
  <si>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</si>
  <si>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</si>
  <si>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</si>
  <si>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</si>
  <si>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</si>
  <si>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</si>
  <si>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</si>
  <si>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</si>
  <si>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</si>
  <si>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</si>
  <si>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</si>
  <si>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</si>
  <si>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</si>
  <si>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</si>
  <si>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</si>
  <si>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</si>
  <si>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</si>
  <si>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</si>
  <si>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</si>
  <si>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</si>
  <si>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</si>
  <si>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</si>
  <si>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</si>
  <si>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</si>
  <si>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</si>
  <si>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</si>
  <si>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</si>
  <si>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</si>
  <si>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</si>
  <si>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</si>
  <si>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</si>
  <si>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</si>
  <si>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</si>
  <si>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</si>
  <si>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</si>
  <si>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</si>
  <si>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</si>
  <si>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</si>
  <si>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</si>
  <si>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</si>
  <si>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</si>
  <si>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</si>
  <si>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</si>
  <si>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</si>
  <si>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</si>
  <si>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</si>
  <si>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</si>
  <si>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</si>
  <si>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</si>
  <si>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</si>
  <si>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</si>
  <si>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</si>
  <si>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</si>
  <si>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</si>
  <si>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</si>
  <si>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</si>
  <si>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</si>
  <si>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</si>
  <si>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</si>
  <si>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</si>
  <si>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</si>
  <si>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</si>
  <si>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</si>
  <si>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</si>
  <si>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</si>
  <si>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</si>
  <si>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</si>
  <si>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</si>
  <si>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</si>
  <si>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</si>
  <si>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</si>
  <si>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</si>
  <si>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</si>
  <si>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</si>
  <si>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</si>
  <si>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</si>
  <si>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</si>
  <si>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</si>
  <si>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</si>
  <si>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</si>
  <si>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</si>
  <si>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</si>
  <si>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</si>
  <si>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</si>
  <si>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</si>
  <si>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</si>
  <si>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</si>
  <si>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</si>
  <si>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</si>
  <si>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</si>
  <si>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</si>
  <si>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</si>
  <si>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</si>
  <si>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</si>
  <si>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</si>
  <si>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</si>
  <si>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</si>
  <si>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</si>
  <si>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</si>
  <si>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</si>
  <si>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</si>
  <si>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</si>
  <si>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</si>
  <si>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</si>
  <si>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</si>
  <si>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</si>
  <si>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</si>
  <si>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</si>
  <si>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</si>
  <si>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</si>
  <si>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</si>
  <si>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</si>
  <si>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</si>
  <si>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</si>
  <si>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</si>
  <si>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</si>
  <si>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</si>
  <si>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</si>
  <si>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</si>
  <si>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</si>
  <si>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</si>
  <si>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</si>
  <si>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</si>
  <si>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</si>
  <si>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</si>
  <si>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</si>
  <si>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</si>
  <si>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</si>
  <si>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</si>
  <si>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</si>
  <si>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</si>
  <si>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</si>
  <si>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</si>
  <si>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</si>
  <si>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</si>
  <si>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</si>
  <si>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</si>
  <si>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</si>
  <si>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</si>
  <si>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</si>
  <si>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</si>
  <si>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</si>
  <si>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</si>
  <si>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</si>
  <si>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</si>
  <si>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</si>
  <si>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</si>
  <si>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</si>
  <si>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</si>
  <si>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</si>
  <si>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</si>
  <si>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</si>
  <si>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</si>
  <si>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</si>
  <si>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</si>
  <si>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</si>
  <si>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</si>
  <si>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</si>
  <si>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</si>
  <si>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</si>
  <si>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</si>
  <si>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</si>
  <si>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</si>
  <si>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</si>
  <si>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</si>
  <si>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</si>
  <si>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</si>
  <si>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</si>
  <si>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</si>
  <si>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</si>
  <si>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</si>
  <si>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</si>
  <si>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</si>
  <si>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</si>
  <si>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</si>
  <si>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</si>
  <si>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</si>
  <si>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</si>
  <si>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</si>
  <si>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</si>
  <si>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</si>
  <si>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</si>
  <si>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</si>
  <si>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</si>
  <si>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</si>
  <si>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</si>
  <si>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</si>
  <si>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</si>
  <si>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</si>
  <si>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</si>
  <si>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</si>
  <si>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</si>
  <si>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</si>
  <si>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</si>
  <si>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</si>
  <si>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</si>
  <si>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</si>
  <si>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</si>
  <si>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</si>
  <si>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</si>
  <si>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</si>
  <si>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</si>
  <si>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</si>
  <si>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</si>
  <si>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</si>
  <si>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</si>
  <si>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</si>
  <si>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</si>
  <si>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</si>
  <si>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</si>
  <si>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</si>
  <si>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</si>
  <si>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</si>
  <si>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</si>
  <si>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</si>
  <si>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</si>
  <si>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</si>
  <si>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</si>
  <si>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</si>
  <si>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</si>
  <si>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</si>
  <si>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</si>
  <si>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</si>
  <si>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</si>
  <si>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</si>
  <si>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</si>
  <si>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</si>
  <si>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</si>
  <si>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</si>
  <si>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</si>
  <si>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</si>
  <si>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</si>
  <si>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</si>
  <si>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</si>
  <si>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</si>
  <si>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</si>
  <si>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</si>
  <si>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</si>
  <si>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</si>
  <si>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</si>
  <si>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</si>
  <si>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</si>
  <si>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</si>
  <si>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</si>
  <si>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</si>
  <si>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</si>
  <si>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</si>
  <si>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</si>
  <si>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</si>
  <si>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</si>
  <si>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</si>
  <si>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</si>
  <si>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</si>
  <si>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</si>
  <si>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</si>
  <si>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</si>
  <si>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</si>
  <si>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</si>
  <si>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</si>
  <si>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</si>
  <si>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</si>
  <si>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</si>
  <si>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</si>
  <si>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</si>
  <si>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</si>
  <si>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</si>
  <si>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</si>
  <si>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</si>
  <si>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</si>
  <si>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</si>
  <si>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</si>
  <si>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</si>
  <si>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</si>
  <si>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</si>
  <si>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</si>
  <si>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</si>
  <si>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</si>
  <si>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</si>
  <si>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</si>
  <si>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</si>
  <si>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</si>
  <si>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</si>
  <si>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</si>
  <si>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</si>
  <si>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</si>
  <si>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</si>
  <si>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</si>
  <si>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</si>
  <si>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</si>
  <si>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</si>
  <si>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</si>
  <si>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</si>
  <si>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</si>
  <si>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</si>
  <si>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</si>
  <si>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</si>
  <si>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</si>
  <si>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</si>
  <si>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</si>
  <si>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</si>
  <si>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</si>
  <si>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</si>
  <si>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</si>
  <si>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</si>
  <si>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</si>
  <si>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</si>
  <si>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</si>
  <si>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</si>
  <si>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</si>
  <si>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</si>
  <si>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</si>
  <si>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</si>
  <si>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</si>
  <si>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</si>
  <si>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</si>
  <si>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</si>
  <si>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</si>
  <si>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</si>
  <si>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</si>
  <si>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</si>
  <si>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</si>
  <si>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</si>
  <si>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</si>
  <si>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</si>
  <si>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</si>
  <si>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</si>
  <si>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</si>
  <si>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</si>
  <si>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</si>
  <si>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</si>
  <si>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</si>
  <si>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</si>
  <si>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</si>
  <si>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</si>
  <si>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</si>
  <si>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</si>
  <si>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</si>
  <si>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</si>
  <si>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</si>
  <si>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</si>
  <si>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</si>
  <si>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</si>
  <si>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</si>
  <si>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</si>
  <si>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</si>
  <si>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</si>
  <si>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</si>
  <si>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</si>
  <si>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</si>
  <si>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</si>
  <si>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</si>
  <si>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</si>
  <si>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</si>
  <si>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</si>
  <si>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</si>
  <si>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</si>
  <si>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</si>
  <si>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</si>
  <si>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</si>
  <si>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</si>
  <si>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</si>
  <si>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</si>
  <si>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</si>
  <si>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</si>
  <si>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</si>
  <si>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</si>
  <si>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</si>
  <si>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</si>
  <si>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</si>
  <si>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</si>
  <si>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</si>
  <si>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</si>
  <si>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</si>
  <si>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</si>
  <si>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</si>
  <si>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</si>
  <si>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</si>
  <si>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</si>
  <si>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</si>
  <si>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</si>
  <si>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</si>
  <si>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</si>
  <si>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</si>
  <si>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</si>
  <si>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</si>
  <si>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</si>
  <si>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</si>
  <si>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</si>
  <si>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</si>
  <si>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</si>
  <si>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</si>
  <si>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</si>
  <si>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</si>
  <si>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</si>
  <si>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</si>
  <si>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</si>
  <si>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</si>
  <si>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</si>
  <si>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</si>
  <si>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</si>
  <si>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</si>
  <si>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</si>
  <si>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</si>
  <si>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</si>
  <si>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</si>
  <si>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</si>
  <si>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</si>
  <si>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</si>
  <si>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</si>
  <si>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</si>
  <si>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</si>
  <si>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</si>
  <si>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</si>
  <si>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</si>
  <si>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</si>
  <si>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</si>
  <si>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</si>
  <si>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</si>
  <si>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</si>
  <si>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</si>
  <si>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</si>
  <si>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</si>
  <si>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</si>
  <si>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</si>
  <si>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</si>
  <si>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</si>
  <si>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</si>
  <si>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</si>
  <si>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</si>
  <si>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</si>
  <si>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</si>
  <si>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</si>
  <si>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</si>
  <si>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</si>
  <si>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</si>
  <si>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</si>
  <si>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</si>
  <si>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</si>
  <si>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</si>
  <si>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</si>
  <si>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</si>
  <si>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</si>
  <si>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</si>
  <si>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</si>
  <si>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</si>
  <si>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</si>
  <si>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</si>
  <si>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</si>
  <si>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</si>
  <si>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</si>
  <si>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</si>
  <si>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</si>
  <si>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</si>
  <si>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</si>
  <si>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</si>
  <si>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</si>
  <si>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</si>
  <si>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</si>
  <si>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</si>
  <si>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</si>
  <si>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</si>
  <si>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</si>
  <si>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</si>
  <si>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</si>
  <si>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</si>
  <si>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</si>
  <si>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</si>
  <si>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</si>
  <si>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</si>
  <si>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</si>
  <si>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</si>
  <si>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</si>
  <si>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</si>
  <si>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</si>
  <si>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</si>
  <si>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</si>
  <si>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</si>
  <si>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</si>
  <si>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</si>
  <si>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</si>
  <si>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</si>
  <si>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</si>
  <si>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</si>
  <si>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</si>
  <si>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</si>
  <si>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</si>
  <si>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</si>
  <si>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</si>
  <si>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</si>
  <si>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</si>
  <si>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</si>
  <si>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</si>
  <si>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</si>
  <si>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</si>
  <si>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</si>
  <si>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</si>
  <si>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</si>
  <si>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</si>
  <si>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</si>
  <si>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</si>
  <si>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</si>
  <si>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</si>
  <si>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</si>
  <si>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</si>
  <si>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</si>
  <si>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</si>
  <si>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</si>
  <si>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</si>
  <si>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</si>
  <si>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</si>
  <si>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</si>
  <si>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</si>
  <si>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</si>
  <si>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</si>
  <si>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</si>
  <si>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</si>
  <si>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</si>
  <si>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</si>
  <si>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</si>
  <si>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</si>
  <si>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</si>
  <si>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</si>
  <si>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</si>
  <si>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</si>
  <si>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</si>
  <si>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</si>
  <si>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</si>
  <si>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</si>
  <si>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</si>
  <si>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</si>
  <si>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</si>
  <si>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</si>
  <si>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</si>
  <si>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</si>
  <si>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</si>
  <si>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</si>
  <si>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</si>
  <si>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</si>
  <si>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</si>
  <si>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</si>
  <si>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</si>
  <si>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</si>
  <si>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</si>
  <si>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</si>
  <si>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</si>
  <si>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</si>
  <si>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</si>
  <si>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</si>
  <si>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</si>
  <si>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</si>
  <si>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</si>
  <si>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</si>
  <si>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</si>
  <si>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</si>
  <si>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</si>
  <si>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</si>
  <si>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</si>
  <si>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</si>
  <si>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</si>
  <si>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</si>
  <si>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</si>
  <si>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</si>
  <si>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</si>
  <si>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</si>
  <si>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</si>
  <si>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</si>
  <si>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</si>
  <si>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</si>
  <si>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</si>
  <si>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</si>
  <si>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</si>
  <si>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</si>
  <si>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</si>
  <si>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</si>
  <si>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</si>
  <si>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</si>
  <si>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</si>
  <si>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</si>
  <si>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</si>
  <si>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</si>
  <si>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</si>
  <si>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</si>
  <si>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</si>
  <si>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</si>
  <si>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</si>
  <si>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</si>
  <si>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</si>
  <si>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</si>
  <si>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</si>
  <si>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</si>
  <si>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</si>
  <si>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</si>
  <si>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</si>
  <si>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</si>
  <si>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</si>
  <si>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</si>
  <si>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</si>
  <si>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</si>
  <si>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</si>
  <si>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</si>
  <si>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</si>
  <si>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</si>
  <si>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</si>
  <si>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</si>
  <si>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</si>
  <si>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</si>
  <si>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</si>
  <si>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</si>
  <si>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</si>
  <si>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</si>
  <si>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</si>
  <si>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</si>
  <si>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</si>
  <si>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</si>
  <si>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</si>
  <si>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</si>
  <si>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</si>
  <si>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</si>
  <si>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</si>
  <si>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</si>
  <si>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</si>
  <si>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</si>
  <si>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</si>
  <si>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</si>
  <si>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</si>
  <si>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</si>
  <si>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</si>
  <si>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</si>
  <si>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</si>
  <si>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</si>
  <si>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</si>
  <si>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</si>
  <si>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</si>
  <si>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</si>
  <si>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</si>
  <si>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</si>
  <si>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</si>
  <si>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</si>
  <si>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</si>
  <si>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</si>
  <si>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</si>
  <si>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</si>
  <si>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</si>
  <si>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</si>
  <si>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</si>
  <si>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</si>
  <si>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</si>
  <si>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</si>
  <si>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</si>
  <si>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</si>
  <si>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</si>
  <si>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</si>
  <si>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</si>
  <si>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</si>
  <si>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</si>
  <si>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</si>
  <si>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</si>
  <si>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</si>
  <si>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</si>
  <si>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</si>
  <si>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</si>
  <si>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</si>
  <si>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</si>
  <si>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</si>
  <si>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</si>
  <si>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</si>
  <si>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</si>
  <si>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</si>
  <si>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</si>
  <si>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</si>
  <si>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</si>
  <si>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</si>
  <si>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</si>
  <si>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</si>
  <si>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</si>
  <si>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</si>
  <si>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</si>
  <si>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</si>
  <si>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</si>
  <si>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</si>
  <si>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</si>
  <si>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</si>
  <si>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</si>
  <si>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</si>
  <si>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</si>
  <si>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</si>
  <si>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</si>
  <si>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</si>
  <si>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</si>
  <si>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</si>
  <si>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</si>
  <si>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</si>
  <si>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</si>
  <si>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</si>
  <si>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</si>
  <si>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</si>
  <si>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</si>
  <si>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</si>
  <si>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</si>
  <si>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</si>
  <si>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</si>
  <si>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</si>
  <si>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</si>
  <si>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</si>
  <si>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</si>
  <si>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</si>
  <si>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</si>
  <si>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</si>
  <si>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</si>
  <si>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</si>
  <si>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</si>
  <si>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</si>
  <si>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</si>
  <si>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</si>
  <si>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</si>
  <si>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</si>
  <si>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</si>
  <si>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</si>
  <si>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</si>
  <si>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</si>
  <si>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</si>
  <si>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</si>
  <si>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</si>
  <si>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</si>
  <si>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</si>
  <si>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</si>
  <si>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</si>
  <si>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</si>
  <si>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</si>
  <si>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</si>
  <si>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</si>
  <si>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</si>
  <si>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</si>
  <si>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</si>
  <si>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</si>
  <si>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</si>
  <si>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</si>
  <si>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</si>
  <si>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</si>
  <si>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</si>
  <si>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</si>
  <si>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</si>
  <si>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</si>
  <si>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</si>
  <si>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</si>
  <si>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</si>
  <si>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</si>
  <si>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</si>
  <si>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</si>
  <si>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</si>
  <si>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</si>
  <si>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</si>
  <si>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</si>
  <si>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</si>
  <si>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</si>
  <si>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</si>
  <si>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</si>
  <si>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</si>
  <si>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</si>
  <si>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</si>
  <si>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</si>
  <si>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</si>
  <si>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</si>
  <si>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</si>
  <si>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</si>
  <si>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</si>
  <si>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</si>
  <si>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</si>
  <si>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</si>
  <si>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</si>
  <si>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</si>
  <si>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</si>
  <si>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</si>
  <si>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</si>
  <si>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</si>
  <si>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</si>
  <si>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</si>
  <si>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</si>
  <si>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</si>
  <si>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</si>
  <si>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</si>
  <si>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</si>
  <si>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</si>
  <si>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</si>
  <si>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</si>
  <si>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</si>
  <si>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</si>
  <si>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</si>
  <si>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</si>
  <si>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</si>
  <si>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</si>
  <si>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</si>
  <si>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</si>
  <si>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</si>
  <si>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</si>
  <si>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</si>
  <si>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</si>
  <si>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</si>
  <si>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</si>
  <si>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</si>
  <si>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</si>
  <si>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</si>
  <si>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</si>
  <si>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</si>
  <si>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</si>
  <si>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</si>
  <si>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</si>
  <si>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</si>
  <si>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</si>
  <si>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</si>
  <si>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</si>
  <si>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</si>
  <si>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</si>
  <si>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</si>
  <si>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</si>
  <si>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</si>
  <si>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</si>
  <si>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</si>
  <si>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</si>
  <si>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</si>
  <si>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</si>
  <si>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</si>
  <si>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</si>
  <si>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</si>
  <si>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</si>
  <si>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</si>
  <si>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</si>
  <si>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</si>
  <si>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</si>
  <si>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</si>
  <si>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</si>
  <si>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</si>
  <si>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</si>
  <si>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</si>
  <si>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</si>
  <si>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</si>
  <si>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</si>
  <si>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</si>
  <si>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</si>
  <si>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</si>
  <si>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</si>
  <si>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</si>
  <si>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</si>
  <si>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</si>
  <si>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</si>
  <si>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</si>
  <si>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</si>
  <si>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</si>
  <si>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</si>
  <si>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</si>
  <si>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</si>
  <si>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</si>
  <si>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</si>
  <si>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</si>
  <si>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</si>
  <si>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</si>
  <si>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</si>
  <si>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</si>
  <si>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</si>
  <si>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</si>
  <si>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</si>
  <si>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</si>
  <si>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</si>
  <si>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</si>
  <si>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</si>
  <si>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</si>
  <si>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</si>
  <si>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</si>
  <si>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</si>
  <si>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</si>
  <si>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</si>
  <si>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</si>
  <si>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</si>
  <si>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</si>
  <si>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</si>
  <si>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</si>
  <si>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</si>
  <si>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</si>
  <si>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</si>
  <si>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</si>
  <si>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</si>
  <si>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</si>
  <si>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</si>
  <si>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</si>
  <si>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</si>
  <si>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</si>
  <si>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</si>
  <si>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</si>
  <si>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</si>
  <si>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</si>
  <si>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</si>
  <si>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</si>
  <si>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</si>
  <si>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</si>
  <si>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</si>
  <si>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</si>
  <si>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</si>
  <si>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</si>
  <si>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</si>
  <si>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</si>
  <si>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</si>
  <si>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</si>
  <si>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</si>
  <si>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</si>
  <si>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</si>
  <si>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</si>
  <si>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</si>
  <si>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</si>
  <si>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</si>
  <si>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</si>
  <si>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</si>
  <si>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</si>
  <si>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</si>
  <si>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</si>
  <si>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</si>
  <si>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</si>
  <si>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</si>
  <si>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</si>
  <si>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</si>
  <si>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</si>
  <si>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</si>
  <si>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</si>
  <si>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</si>
  <si>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</si>
  <si>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</si>
  <si>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</si>
  <si>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</si>
  <si>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</si>
  <si>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</si>
  <si>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</si>
  <si>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</si>
  <si>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</si>
  <si>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</si>
  <si>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</si>
  <si>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</si>
  <si>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</si>
  <si>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</si>
  <si>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</si>
  <si>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</si>
  <si>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</si>
  <si>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</si>
  <si>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</si>
  <si>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</si>
  <si>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</si>
  <si>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</si>
  <si>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</si>
  <si>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</si>
  <si>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</si>
  <si>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</si>
  <si>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</si>
  <si>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</si>
  <si>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</si>
  <si>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</si>
  <si>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</si>
  <si>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</si>
  <si>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</si>
  <si>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</si>
  <si>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</si>
  <si>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</si>
  <si>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</si>
  <si>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</si>
  <si>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</si>
  <si>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</si>
  <si>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</si>
  <si>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</si>
  <si>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</si>
  <si>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</si>
  <si>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</si>
  <si>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</si>
  <si>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</si>
  <si>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</si>
  <si>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</si>
  <si>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</si>
  <si>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</si>
  <si>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</si>
  <si>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</si>
  <si>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</si>
  <si>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</si>
  <si>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</si>
  <si>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</si>
  <si>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</si>
  <si>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</si>
  <si>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</si>
  <si>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</si>
  <si>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</si>
  <si>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</si>
  <si>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</si>
  <si>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</si>
  <si>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</si>
  <si>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</si>
  <si>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</si>
  <si>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</si>
  <si>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</si>
  <si>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</si>
  <si>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</si>
  <si>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</si>
  <si>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</si>
  <si>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</si>
  <si>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</si>
  <si>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</si>
  <si>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</si>
  <si>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</si>
  <si>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</si>
  <si>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</si>
  <si>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</si>
  <si>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</si>
  <si>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</si>
  <si>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</si>
  <si>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</si>
  <si>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</si>
  <si>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</si>
  <si>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</si>
  <si>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</si>
  <si>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</si>
  <si>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</si>
  <si>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</si>
  <si>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</si>
  <si>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</si>
  <si>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</si>
  <si>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</si>
  <si>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</si>
  <si>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</si>
  <si>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</si>
  <si>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</si>
  <si>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</si>
  <si>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</si>
  <si>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</si>
  <si>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</si>
  <si>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</si>
  <si>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</si>
  <si>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</si>
  <si>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</si>
  <si>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</si>
  <si>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</si>
  <si>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</si>
  <si>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</si>
  <si>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</si>
  <si>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</si>
  <si>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</si>
  <si>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</si>
  <si>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</si>
  <si>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</si>
  <si>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</si>
  <si>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</si>
  <si>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</si>
  <si>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</si>
  <si>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</si>
  <si>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</si>
  <si>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</si>
  <si>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</si>
  <si>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</si>
  <si>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</si>
  <si>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</si>
  <si>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</si>
  <si>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</si>
  <si>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</si>
  <si>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</si>
  <si>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</si>
  <si>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</si>
  <si>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</si>
  <si>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</si>
  <si>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</si>
  <si>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</si>
  <si>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</si>
  <si>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</si>
  <si>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</si>
  <si>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</si>
  <si>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</si>
  <si>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</si>
  <si>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</si>
  <si>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</si>
  <si>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</si>
  <si>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</si>
  <si>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</si>
  <si>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</si>
  <si>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</si>
  <si>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</si>
  <si>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</si>
  <si>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</si>
  <si>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</si>
  <si>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</si>
  <si>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</si>
  <si>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</si>
  <si>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</si>
  <si>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</si>
  <si>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</si>
  <si>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</si>
  <si>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</si>
  <si>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</si>
  <si>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</si>
  <si>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</si>
  <si>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</si>
  <si>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</si>
  <si>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</si>
  <si>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</si>
  <si>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</si>
  <si>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</si>
  <si>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</si>
  <si>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</si>
  <si>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</si>
  <si>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</si>
  <si>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</si>
  <si>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</si>
  <si>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</si>
  <si>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</si>
  <si>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</si>
  <si>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</si>
  <si>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</si>
  <si>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</si>
  <si>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</si>
  <si>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</si>
  <si>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</si>
  <si>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</si>
  <si>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</si>
  <si>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</si>
  <si>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</si>
  <si>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</si>
  <si>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</si>
  <si>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</si>
  <si>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</si>
  <si>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</si>
  <si>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</si>
  <si>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</si>
  <si>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</si>
  <si>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</si>
  <si>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</si>
  <si>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</si>
  <si>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</si>
  <si>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</si>
  <si>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</si>
  <si>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</si>
  <si>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</si>
  <si>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</si>
  <si>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</si>
  <si>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</si>
  <si>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</si>
  <si>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</si>
  <si>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</si>
  <si>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</si>
  <si>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</si>
  <si>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</si>
  <si>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</si>
  <si>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</si>
  <si>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</si>
  <si>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</si>
  <si>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</si>
  <si>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</si>
  <si>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</si>
  <si>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</si>
  <si>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</si>
  <si>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</si>
  <si>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</si>
  <si>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</si>
  <si>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</si>
  <si>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</si>
  <si>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</si>
  <si>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</si>
  <si>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</si>
  <si>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</si>
  <si>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</si>
  <si>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</si>
  <si>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</si>
  <si>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</si>
  <si>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</si>
  <si>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</si>
  <si>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</si>
  <si>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</si>
  <si>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</si>
  <si>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</si>
  <si>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</si>
  <si>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</si>
  <si>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</si>
  <si>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</si>
  <si>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</si>
  <si>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</si>
  <si>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</si>
  <si>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</si>
  <si>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</si>
  <si>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</si>
  <si>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</si>
  <si>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</si>
  <si>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</si>
  <si>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</si>
  <si>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</si>
  <si>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</si>
  <si>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</si>
  <si>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</si>
  <si>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</si>
  <si>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</si>
  <si>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</si>
  <si>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</si>
  <si>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</si>
  <si>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</si>
  <si>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</si>
  <si>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</si>
  <si>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</si>
  <si>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</si>
  <si>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</si>
  <si>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</si>
  <si>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</si>
  <si>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</si>
  <si>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</si>
  <si>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</si>
  <si>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</si>
  <si>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</si>
  <si>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</si>
  <si>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</si>
  <si>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</si>
  <si>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</si>
  <si>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</si>
  <si>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</si>
  <si>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</si>
  <si>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</si>
  <si>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</si>
  <si>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</si>
  <si>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</si>
  <si>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</si>
  <si>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</si>
  <si>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</si>
  <si>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</si>
  <si>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</si>
  <si>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</si>
  <si>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</si>
  <si>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</si>
  <si>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</si>
  <si>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</si>
  <si>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</si>
  <si>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</si>
  <si>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</si>
  <si>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</si>
  <si>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</si>
  <si>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</si>
  <si>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</si>
  <si>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</si>
  <si>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</si>
  <si>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</si>
  <si>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</si>
  <si>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</si>
  <si>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</si>
  <si>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</si>
  <si>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</si>
  <si>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</si>
  <si>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</si>
  <si>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</si>
  <si>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</si>
  <si>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</si>
  <si>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</si>
  <si>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</si>
  <si>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</si>
  <si>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</si>
  <si>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</si>
  <si>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</si>
  <si>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</si>
  <si>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</si>
  <si>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</si>
  <si>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</si>
  <si>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</si>
  <si>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</si>
  <si>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</si>
  <si>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</si>
  <si>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</si>
  <si>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</si>
  <si>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</si>
  <si>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</si>
  <si>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</si>
  <si>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</si>
  <si>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</si>
  <si>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</si>
  <si>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</si>
  <si>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</si>
  <si>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</si>
  <si>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</si>
  <si>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</si>
  <si>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</si>
  <si>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</si>
  <si>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</si>
  <si>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</si>
  <si>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</si>
  <si>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</si>
  <si>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</si>
  <si>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</si>
  <si>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</si>
  <si>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</si>
  <si>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</si>
  <si>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</si>
  <si>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</si>
  <si>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</si>
  <si>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</si>
  <si>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</si>
  <si>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</si>
  <si>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</si>
  <si>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</si>
  <si>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</si>
  <si>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</si>
  <si>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</si>
  <si>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</si>
  <si>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</si>
  <si>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</si>
  <si>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</si>
  <si>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</si>
  <si>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</si>
  <si>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</si>
  <si>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</si>
  <si>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</si>
  <si>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</si>
  <si>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</si>
  <si>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</si>
  <si>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</si>
  <si>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</si>
  <si>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</si>
  <si>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</si>
  <si>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</si>
  <si>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</si>
  <si>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</si>
  <si>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</si>
  <si>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</si>
  <si>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</si>
  <si>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</si>
  <si>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</si>
  <si>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</si>
  <si>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</si>
  <si>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</si>
  <si>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</si>
  <si>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</si>
  <si>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</si>
  <si>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</si>
  <si>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</si>
  <si>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</si>
  <si>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</si>
  <si>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</si>
  <si>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</si>
  <si>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</si>
  <si>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</si>
  <si>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</si>
  <si>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</si>
  <si>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</si>
  <si>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</si>
  <si>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</si>
  <si>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</si>
  <si>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</si>
  <si>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</si>
  <si>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</si>
  <si>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</si>
  <si>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</si>
  <si>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</si>
  <si>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</si>
  <si>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</si>
  <si>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</si>
  <si>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</si>
  <si>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</si>
  <si>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</si>
  <si>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</si>
  <si>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</si>
  <si>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</si>
  <si>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</si>
  <si>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</si>
  <si>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</si>
  <si>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</si>
  <si>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</si>
  <si>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</si>
  <si>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</si>
  <si>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</si>
  <si>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</si>
  <si>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</si>
  <si>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</si>
  <si>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</si>
  <si>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</si>
  <si>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</si>
  <si>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</si>
  <si>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</si>
  <si>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</si>
  <si>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</si>
  <si>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</si>
  <si>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</si>
  <si>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</si>
  <si>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</si>
  <si>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</si>
  <si>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</si>
  <si>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</si>
  <si>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</si>
  <si>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</si>
  <si>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</si>
  <si>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</si>
  <si>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</si>
  <si>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</si>
  <si>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</si>
  <si>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</si>
  <si>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</si>
  <si>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</si>
  <si>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</si>
  <si>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</si>
  <si>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</si>
  <si>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</si>
  <si>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</si>
  <si>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</si>
  <si>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</si>
  <si>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</si>
  <si>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</si>
  <si>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</si>
  <si>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</si>
  <si>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</si>
  <si>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</si>
  <si>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</si>
  <si>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</si>
  <si>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</si>
  <si>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</si>
  <si>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</si>
  <si>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</si>
  <si>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</si>
  <si>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</si>
  <si>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</si>
  <si>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</si>
  <si>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</si>
  <si>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</si>
  <si>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</si>
  <si>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</si>
  <si>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</si>
  <si>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</si>
  <si>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</si>
  <si>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</si>
  <si>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</si>
  <si>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</si>
  <si>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</si>
  <si>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</si>
  <si>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</si>
  <si>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</si>
  <si>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</si>
  <si>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</si>
  <si>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</si>
  <si>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</si>
  <si>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</si>
  <si>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</si>
  <si>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</si>
  <si>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</si>
  <si>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</si>
  <si>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</si>
  <si>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</si>
  <si>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</si>
  <si>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</si>
  <si>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</si>
  <si>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</si>
  <si>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</si>
  <si>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</si>
  <si>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</si>
  <si>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</si>
  <si>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</si>
  <si>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</si>
  <si>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</si>
  <si>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</si>
  <si>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</si>
  <si>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</si>
  <si>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</si>
  <si>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</si>
  <si>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</si>
  <si>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</si>
  <si>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</si>
  <si>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</si>
  <si>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</si>
  <si>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</si>
  <si>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</si>
  <si>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</si>
  <si>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</si>
  <si>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</si>
  <si>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</si>
  <si>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</si>
  <si>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</si>
  <si>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</si>
  <si>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</si>
  <si>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</si>
  <si>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</si>
  <si>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</si>
  <si>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</si>
  <si>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</si>
  <si>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</si>
  <si>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</si>
  <si>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</si>
  <si>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</si>
  <si>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</si>
  <si>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</si>
  <si>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</si>
  <si>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</si>
  <si>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</si>
  <si>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</si>
  <si>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</si>
  <si>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</si>
  <si>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</si>
  <si>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</si>
  <si>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</si>
  <si>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</si>
  <si>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</si>
  <si>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</si>
  <si>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</si>
  <si>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</si>
  <si>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</si>
  <si>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</si>
  <si>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</si>
  <si>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</si>
  <si>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</si>
  <si>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</si>
  <si>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</si>
  <si>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</si>
  <si>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</si>
  <si>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</si>
  <si>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</si>
  <si>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</si>
  <si>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</si>
  <si>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</si>
  <si>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</si>
  <si>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</si>
  <si>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</si>
  <si>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</si>
  <si>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</si>
  <si>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</si>
  <si>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</si>
  <si>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</si>
  <si>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</si>
  <si>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</si>
  <si>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</si>
  <si>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</si>
  <si>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</si>
  <si>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</si>
  <si>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</si>
  <si>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</si>
  <si>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</si>
  <si>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</si>
  <si>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</si>
  <si>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</si>
  <si>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</si>
  <si>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</si>
  <si>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</si>
  <si>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</si>
  <si>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</si>
  <si>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</si>
  <si>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</si>
  <si>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</si>
  <si>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</si>
  <si>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</si>
  <si>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</si>
  <si>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</si>
  <si>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</si>
  <si>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</si>
  <si>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</si>
  <si>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</si>
  <si>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</si>
  <si>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</si>
  <si>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</si>
  <si>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</si>
  <si>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</si>
  <si>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</si>
  <si>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</si>
  <si>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</si>
  <si>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</si>
  <si>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</si>
  <si>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</si>
  <si>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</si>
  <si>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</si>
  <si>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</si>
  <si>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</si>
  <si>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</si>
  <si>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</si>
  <si>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</si>
  <si>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</si>
  <si>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</si>
  <si>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</si>
  <si>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</si>
  <si>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</si>
  <si>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</si>
  <si>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</si>
  <si>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</si>
  <si>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</si>
  <si>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</si>
  <si>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</si>
  <si>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</si>
  <si>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</si>
  <si>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</si>
  <si>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</si>
  <si>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</si>
  <si>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</si>
  <si>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</si>
  <si>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</si>
  <si>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</si>
  <si>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</si>
  <si>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</si>
  <si>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</si>
  <si>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</si>
  <si>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</si>
  <si>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</si>
  <si>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</si>
  <si>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</si>
  <si>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</si>
  <si>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</si>
  <si>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</si>
  <si>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</si>
  <si>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</si>
  <si>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</si>
  <si>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</si>
  <si>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</si>
  <si>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</si>
  <si>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</si>
  <si>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</si>
  <si>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</si>
  <si>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</si>
  <si>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</si>
  <si>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</si>
  <si>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</si>
  <si>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</si>
  <si>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</si>
  <si>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</si>
  <si>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</si>
  <si>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</si>
  <si>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</si>
  <si>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</si>
  <si>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</si>
  <si>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</si>
  <si>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</si>
  <si>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</si>
  <si>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</si>
  <si>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</si>
  <si>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</si>
  <si>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</si>
  <si>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</si>
  <si>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</si>
  <si>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</si>
  <si>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</si>
  <si>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</si>
  <si>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</si>
  <si>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</si>
  <si>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</si>
  <si>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</si>
  <si>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</si>
  <si>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</si>
  <si>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</si>
  <si>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</si>
  <si>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</si>
  <si>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</si>
  <si>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</si>
  <si>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</si>
  <si>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</si>
  <si>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</si>
  <si>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</si>
  <si>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</si>
  <si>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</si>
  <si>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</si>
  <si>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</si>
  <si>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</si>
  <si>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</si>
  <si>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</si>
  <si>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</si>
  <si>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</si>
  <si>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</si>
  <si>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</si>
  <si>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</si>
  <si>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</si>
  <si>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</si>
  <si>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</si>
  <si>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</si>
  <si>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</si>
  <si>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</si>
  <si>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</si>
  <si>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</si>
  <si>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</si>
  <si>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</si>
  <si>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</si>
  <si>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</si>
  <si>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</si>
  <si>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</si>
  <si>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</si>
  <si>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</si>
  <si>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</si>
  <si>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</si>
  <si>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</si>
  <si>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</si>
  <si>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</si>
  <si>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</si>
  <si>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</si>
  <si>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</si>
  <si>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</si>
  <si>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</si>
  <si>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</si>
  <si>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</si>
  <si>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</si>
  <si>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</si>
  <si>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</si>
  <si>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</si>
  <si>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</si>
  <si>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</si>
  <si>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</si>
  <si>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</si>
  <si>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</si>
  <si>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</si>
  <si>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</si>
  <si>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</si>
  <si>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</si>
  <si>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</si>
  <si>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</si>
  <si>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</si>
  <si>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</si>
  <si>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</si>
  <si>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</si>
  <si>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</si>
  <si>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</si>
  <si>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</si>
  <si>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</si>
  <si>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</si>
  <si>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</si>
  <si>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</si>
  <si>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</si>
  <si>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</si>
  <si>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</si>
  <si>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</si>
  <si>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</si>
  <si>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</si>
  <si>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</si>
  <si>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</si>
  <si>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</si>
  <si>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</si>
  <si>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</si>
  <si>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</si>
  <si>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</si>
  <si>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</si>
  <si>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</si>
  <si>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</si>
  <si>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</si>
  <si>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</si>
  <si>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</si>
  <si>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</si>
  <si>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</si>
  <si>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</si>
  <si>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</si>
  <si>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</si>
  <si>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</si>
  <si>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</si>
  <si>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</si>
  <si>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</si>
  <si>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</si>
  <si>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</si>
  <si>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</si>
  <si>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</si>
  <si>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</si>
  <si>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</si>
  <si>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</si>
  <si>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</si>
  <si>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</si>
  <si>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</si>
  <si>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</si>
  <si>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</si>
  <si>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</si>
  <si>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</si>
  <si>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</si>
  <si>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</si>
  <si>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</si>
  <si>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</si>
  <si>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</si>
  <si>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</si>
  <si>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</si>
  <si>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</si>
  <si>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</si>
  <si>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</si>
  <si>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</si>
  <si>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</si>
  <si>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</si>
  <si>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</si>
  <si>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</si>
  <si>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</si>
  <si>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</si>
  <si>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</si>
  <si>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</si>
  <si>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</si>
  <si>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</si>
  <si>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</si>
  <si>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</si>
  <si>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</si>
  <si>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</si>
  <si>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</si>
  <si>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</si>
  <si>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</si>
  <si>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</si>
  <si>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</si>
  <si>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</si>
  <si>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</si>
  <si>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</si>
  <si>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</si>
  <si>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</si>
  <si>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</si>
  <si>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</si>
  <si>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</si>
  <si>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</si>
  <si>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</si>
  <si>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</si>
  <si>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</si>
  <si>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</si>
  <si>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</si>
  <si>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</si>
  <si>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</si>
  <si>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</si>
  <si>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</si>
  <si>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</si>
  <si>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</si>
  <si>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</si>
  <si>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</si>
  <si>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</si>
  <si>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</si>
  <si>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</si>
  <si>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</si>
  <si>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</si>
  <si>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</si>
  <si>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</si>
  <si>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</si>
  <si>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</si>
  <si>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</si>
  <si>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</si>
  <si>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</si>
  <si>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</si>
  <si>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</si>
  <si>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</si>
  <si>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</si>
  <si>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</si>
  <si>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</si>
  <si>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</si>
  <si>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</si>
  <si>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</si>
  <si>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</si>
  <si>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</si>
  <si>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</si>
  <si>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</si>
  <si>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</si>
  <si>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</si>
  <si>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</si>
  <si>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</si>
  <si>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</si>
  <si>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</si>
  <si>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</si>
  <si>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</si>
  <si>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</si>
  <si>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</si>
  <si>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</si>
  <si>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</si>
  <si>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</si>
  <si>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</si>
  <si>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</si>
  <si>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</si>
  <si>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</si>
  <si>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</si>
  <si>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</si>
  <si>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</si>
  <si>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</si>
  <si>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</si>
  <si>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</si>
  <si>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</si>
  <si>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</si>
  <si>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</si>
  <si>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</si>
  <si>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</si>
  <si>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</si>
  <si>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</si>
  <si>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</si>
  <si>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</si>
  <si>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</si>
  <si>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</si>
  <si>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</si>
  <si>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</si>
  <si>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</si>
  <si>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</si>
  <si>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</si>
  <si>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</si>
  <si>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</si>
  <si>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</si>
  <si>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</si>
  <si>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</si>
  <si>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</si>
  <si>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</si>
  <si>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</si>
  <si>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</si>
  <si>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</si>
  <si>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</si>
  <si>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</si>
  <si>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</si>
  <si>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</si>
  <si>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</si>
  <si>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</si>
  <si>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</si>
  <si>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</si>
  <si>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</si>
  <si>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</si>
  <si>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</si>
  <si>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</si>
  <si>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</si>
  <si>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</si>
  <si>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</si>
  <si>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</si>
  <si>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</si>
  <si>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</si>
  <si>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</si>
  <si>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</si>
  <si>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</si>
  <si>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</si>
  <si>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</si>
  <si>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</si>
  <si>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</si>
  <si>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</si>
  <si>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</si>
  <si>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</si>
  <si>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</si>
  <si>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</si>
  <si>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</si>
  <si>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</si>
  <si>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</si>
  <si>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</si>
  <si>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</si>
  <si>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</si>
  <si>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</si>
  <si>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</si>
  <si>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</si>
  <si>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</si>
  <si>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</si>
  <si>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</si>
  <si>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</si>
  <si>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</si>
  <si>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</si>
  <si>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</si>
  <si>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</si>
  <si>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</si>
  <si>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</si>
  <si>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</si>
  <si>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</si>
  <si>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</si>
  <si>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</si>
  <si>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</si>
  <si>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</si>
  <si>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</si>
  <si>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</si>
  <si>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</si>
  <si>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</si>
  <si>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</si>
  <si>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</si>
  <si>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</si>
  <si>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</si>
  <si>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</si>
  <si>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</si>
  <si>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</si>
  <si>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</si>
  <si>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</si>
  <si>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</si>
  <si>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</si>
  <si>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</si>
  <si>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</si>
  <si>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</si>
  <si>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</si>
  <si>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</si>
  <si>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</si>
  <si>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</si>
  <si>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</si>
  <si>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</si>
  <si>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</si>
  <si>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</si>
  <si>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</si>
  <si>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</si>
  <si>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</si>
  <si>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</si>
  <si>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</si>
  <si>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</si>
  <si>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</si>
  <si>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</si>
  <si>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</si>
  <si>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</si>
  <si>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</si>
  <si>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</si>
  <si>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</si>
  <si>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</si>
  <si>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</si>
  <si>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</si>
  <si>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</si>
  <si>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</si>
  <si>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</si>
  <si>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</si>
  <si>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</si>
  <si>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</si>
  <si>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</si>
  <si>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</si>
  <si>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</si>
  <si>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</si>
  <si>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</si>
  <si>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</si>
  <si>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</si>
  <si>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</si>
  <si>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</si>
  <si>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</si>
  <si>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</si>
  <si>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</si>
  <si>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</si>
  <si>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</si>
  <si>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</si>
  <si>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</si>
  <si>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</si>
  <si>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</si>
  <si>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</si>
  <si>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</si>
  <si>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</si>
  <si>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</si>
  <si>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</si>
  <si>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</si>
  <si>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</si>
  <si>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</si>
  <si>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</si>
  <si>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</si>
  <si>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</si>
  <si>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</si>
  <si>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</si>
  <si>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</si>
  <si>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</si>
  <si>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</si>
  <si>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</si>
  <si>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</si>
  <si>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</si>
  <si>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</si>
  <si>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</si>
  <si>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</si>
  <si>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</si>
  <si>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</si>
  <si>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</si>
  <si>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</si>
  <si>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</si>
  <si>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</si>
  <si>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</si>
  <si>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</si>
  <si>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</si>
  <si>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</si>
  <si>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</si>
  <si>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</si>
  <si>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</si>
  <si>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</si>
  <si>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</si>
  <si>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</si>
  <si>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</si>
  <si>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</si>
  <si>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</si>
  <si>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</si>
  <si>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</si>
  <si>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</si>
  <si>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</si>
  <si>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</si>
  <si>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</si>
  <si>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</si>
  <si>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</si>
  <si>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</si>
  <si>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</si>
  <si>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</si>
  <si>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</si>
  <si>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</si>
  <si>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</si>
  <si>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</si>
  <si>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</si>
  <si>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</si>
  <si>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</si>
  <si>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</si>
  <si>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</si>
  <si>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</si>
  <si>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</si>
  <si>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</si>
  <si>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</si>
  <si>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</si>
  <si>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</si>
  <si>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</si>
  <si>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</si>
  <si>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</si>
  <si>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</si>
  <si>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</si>
  <si>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</si>
  <si>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</si>
  <si>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</si>
  <si>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</si>
  <si>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</si>
  <si>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</si>
  <si>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</si>
  <si>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</si>
  <si>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</si>
  <si>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</si>
  <si>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</si>
  <si>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</si>
  <si>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</si>
  <si>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</si>
  <si>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</si>
  <si>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</si>
  <si>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</si>
  <si>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</si>
  <si>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</si>
  <si>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</si>
  <si>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</si>
  <si>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</si>
  <si>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</si>
  <si>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</si>
  <si>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</si>
  <si>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</si>
  <si>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</si>
  <si>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</si>
  <si>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</si>
  <si>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</si>
  <si>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</si>
  <si>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</si>
  <si>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</si>
  <si>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</si>
  <si>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</si>
  <si>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</si>
  <si>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</si>
  <si>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</si>
  <si>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</si>
  <si>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</si>
  <si>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</si>
  <si>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</si>
  <si>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</si>
  <si>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</si>
  <si>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</si>
  <si>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</si>
  <si>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</si>
  <si>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</si>
  <si>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</si>
  <si>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</si>
  <si>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</si>
  <si>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</si>
  <si>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</si>
  <si>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</si>
  <si>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</si>
  <si>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</si>
  <si>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</si>
  <si>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</si>
  <si>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</si>
  <si>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</si>
  <si>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</si>
  <si>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</si>
  <si>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</si>
  <si>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</si>
  <si>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</si>
  <si>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</si>
  <si>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</si>
  <si>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</si>
  <si>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</si>
  <si>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</si>
  <si>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</si>
  <si>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</si>
  <si>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</si>
  <si>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</si>
  <si>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</si>
  <si>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</si>
  <si>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</si>
  <si>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</si>
  <si>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</si>
  <si>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</si>
  <si>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</si>
  <si>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</si>
  <si>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</si>
  <si>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</si>
  <si>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</si>
  <si>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</si>
  <si>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</si>
  <si>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</si>
  <si>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</si>
  <si>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</si>
  <si>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</si>
  <si>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</si>
  <si>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</si>
  <si>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</si>
  <si>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</si>
  <si>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</si>
  <si>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</si>
  <si>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</si>
  <si>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</si>
  <si>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</si>
  <si>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</si>
  <si>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</si>
  <si>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</si>
  <si>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</si>
  <si>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</si>
  <si>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</si>
  <si>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</si>
  <si>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</si>
  <si>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</si>
  <si>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</si>
  <si>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</si>
  <si>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</si>
  <si>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</si>
  <si>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</si>
  <si>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</si>
  <si>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</si>
  <si>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</si>
  <si>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</si>
  <si>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</si>
  <si>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</si>
  <si>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</si>
  <si>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</si>
  <si>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</si>
  <si>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</si>
  <si>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</si>
  <si>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</si>
  <si>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</si>
  <si>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</si>
  <si>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</si>
  <si>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</si>
  <si>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</si>
  <si>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</si>
  <si>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</si>
  <si>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</si>
  <si>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</si>
  <si>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</si>
  <si>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</si>
  <si>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</si>
  <si>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</si>
  <si>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</si>
  <si>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</si>
  <si>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</si>
  <si>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</si>
  <si>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</si>
  <si>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</si>
  <si>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</si>
  <si>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</si>
  <si>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</si>
  <si>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</si>
  <si>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</si>
  <si>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</si>
  <si>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</si>
  <si>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</si>
  <si>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</si>
  <si>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</si>
  <si>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</si>
  <si>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</si>
  <si>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</si>
  <si>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</si>
  <si>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</si>
  <si>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</si>
  <si>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</si>
  <si>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</si>
  <si>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</si>
  <si>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</si>
  <si>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</si>
  <si>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</si>
  <si>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</si>
  <si>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</si>
  <si>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</si>
  <si>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</si>
  <si>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</si>
  <si>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</si>
  <si>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</si>
  <si>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</si>
  <si>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</si>
  <si>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</si>
  <si>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</si>
  <si>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</si>
  <si>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</si>
  <si>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</si>
  <si>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</si>
  <si>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</si>
  <si>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</si>
  <si>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</si>
  <si>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</si>
  <si>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</si>
  <si>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</si>
  <si>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</si>
  <si>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</si>
  <si>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</si>
  <si>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</si>
  <si>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</si>
  <si>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</si>
  <si>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</si>
  <si>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</si>
  <si>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</si>
  <si>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</si>
  <si>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</si>
  <si>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</si>
  <si>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</si>
  <si>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</si>
  <si>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</si>
  <si>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</si>
  <si>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</si>
  <si>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</si>
  <si>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</si>
  <si>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</si>
  <si>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</si>
  <si>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</si>
  <si>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</si>
  <si>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</si>
  <si>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</si>
  <si>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</si>
  <si>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</si>
  <si>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</si>
  <si>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</si>
  <si>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</si>
  <si>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</si>
  <si>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</si>
  <si>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</si>
  <si>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</si>
  <si>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</si>
  <si>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</si>
  <si>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</si>
  <si>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</si>
  <si>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</si>
  <si>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</si>
  <si>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</si>
  <si>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</si>
  <si>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</si>
  <si>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</si>
  <si>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</si>
  <si>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</si>
  <si>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</si>
  <si>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</si>
  <si>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</si>
  <si>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</si>
  <si>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</si>
  <si>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</si>
  <si>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</si>
  <si>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</si>
  <si>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</si>
  <si>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</si>
  <si>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</si>
  <si>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</si>
  <si>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</si>
  <si>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</si>
  <si>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</si>
  <si>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</si>
  <si>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</si>
  <si>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</si>
  <si>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</si>
  <si>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</si>
  <si>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</si>
  <si>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</si>
  <si>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</si>
  <si>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</si>
  <si>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</si>
  <si>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</si>
  <si>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</si>
  <si>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</si>
  <si>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</si>
  <si>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</si>
  <si>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</si>
  <si>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</si>
  <si>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</si>
  <si>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</si>
  <si>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</si>
  <si>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</si>
  <si>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</si>
  <si>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</si>
  <si>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</si>
  <si>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</si>
  <si>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</si>
  <si>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</si>
  <si>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</si>
  <si>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</si>
  <si>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</si>
  <si>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</si>
  <si>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</si>
  <si>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</si>
  <si>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</si>
  <si>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</si>
  <si>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</si>
  <si>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</si>
  <si>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</si>
  <si>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</si>
  <si>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</si>
  <si>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</si>
  <si>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</si>
  <si>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</si>
  <si>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</si>
  <si>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</si>
  <si>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</si>
  <si>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</si>
  <si>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</si>
  <si>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</si>
  <si>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</si>
  <si>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</si>
  <si>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</si>
  <si>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</si>
  <si>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</si>
  <si>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</si>
  <si>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</si>
  <si>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</si>
  <si>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</si>
  <si>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</si>
  <si>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</si>
  <si>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</si>
  <si>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</si>
  <si>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</si>
  <si>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</si>
  <si>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</si>
  <si>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</si>
  <si>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</si>
  <si>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</si>
  <si>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</si>
  <si>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</si>
  <si>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</si>
  <si>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</si>
  <si>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</si>
  <si>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</si>
  <si>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</si>
  <si>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</si>
  <si>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</si>
  <si>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</si>
  <si>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</si>
  <si>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</si>
  <si>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</si>
  <si>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</si>
  <si>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</si>
  <si>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</si>
  <si>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</si>
  <si>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</si>
  <si>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</si>
  <si>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</si>
  <si>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</si>
  <si>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</si>
  <si>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</si>
  <si>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</si>
  <si>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</si>
  <si>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</si>
  <si>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</si>
  <si>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</si>
  <si>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</si>
  <si>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</si>
  <si>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</si>
  <si>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</si>
  <si>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</si>
  <si>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</si>
  <si>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</si>
  <si>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</si>
  <si>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</si>
  <si>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</si>
  <si>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</si>
  <si>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</si>
  <si>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</si>
  <si>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</si>
  <si>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</si>
  <si>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</si>
  <si>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</si>
  <si>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</si>
  <si>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</si>
  <si>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</si>
  <si>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</si>
  <si>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</si>
  <si>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</si>
  <si>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</si>
  <si>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</si>
  <si>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</si>
  <si>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</si>
  <si>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</si>
  <si>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</si>
  <si>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</si>
  <si>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</si>
  <si>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</si>
  <si>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</si>
  <si>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</si>
  <si>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</si>
  <si>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</si>
  <si>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</si>
  <si>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</si>
  <si>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</si>
  <si>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</si>
  <si>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</si>
  <si>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</si>
  <si>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</si>
  <si>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</si>
  <si>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</si>
  <si>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</si>
  <si>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</si>
  <si>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</si>
  <si>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</si>
  <si>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</si>
  <si>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</si>
  <si>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</si>
  <si>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</si>
  <si>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</si>
  <si>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</si>
  <si>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</si>
  <si>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</si>
  <si>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</si>
  <si>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</si>
  <si>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</si>
  <si>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</si>
  <si>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</si>
  <si>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</si>
  <si>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</si>
  <si>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</si>
  <si>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</si>
  <si>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</si>
  <si>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</si>
  <si>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</si>
  <si>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</si>
  <si>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</si>
  <si>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</si>
  <si>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</si>
  <si>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</si>
  <si>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</si>
  <si>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</si>
  <si>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</si>
  <si>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</si>
  <si>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</si>
  <si>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</si>
  <si>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</si>
  <si>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</si>
  <si>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</si>
  <si>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</si>
  <si>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</si>
  <si>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</si>
  <si>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</si>
  <si>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</si>
  <si>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</si>
  <si>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</si>
  <si>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</si>
  <si>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</si>
  <si>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</si>
  <si>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</si>
  <si>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</si>
  <si>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</si>
  <si>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</si>
  <si>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</si>
  <si>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</si>
  <si>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</si>
  <si>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</si>
  <si>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</si>
  <si>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</si>
  <si>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</si>
  <si>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</si>
  <si>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</si>
  <si>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</si>
  <si>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</si>
  <si>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</si>
  <si>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</si>
  <si>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</si>
  <si>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</si>
  <si>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</si>
  <si>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</si>
  <si>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</si>
  <si>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</si>
  <si>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</si>
  <si>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</si>
  <si>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</si>
  <si>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</si>
  <si>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</si>
  <si>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</si>
  <si>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</si>
  <si>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</si>
  <si>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</si>
  <si>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</si>
  <si>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</si>
  <si>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</si>
  <si>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</si>
  <si>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</si>
  <si>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</si>
  <si>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</si>
  <si>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</si>
  <si>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</si>
  <si>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</si>
  <si>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</si>
  <si>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</si>
  <si>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</si>
  <si>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</si>
  <si>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</si>
  <si>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</si>
  <si>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</si>
  <si>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</si>
  <si>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</si>
  <si>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</si>
  <si>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</si>
  <si>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</si>
  <si>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</si>
  <si>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</si>
  <si>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</si>
  <si>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</si>
  <si>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</si>
  <si>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</si>
  <si>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</si>
  <si>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</si>
  <si>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</si>
  <si>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</si>
  <si>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</si>
  <si>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</si>
  <si>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</si>
  <si>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</si>
  <si>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</si>
  <si>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</si>
  <si>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</si>
  <si>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</si>
  <si>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</si>
  <si>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</si>
  <si>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</si>
  <si>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</si>
  <si>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</si>
  <si>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</si>
  <si>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</si>
  <si>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</si>
  <si>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</si>
  <si>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</si>
  <si>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</si>
  <si>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</si>
  <si>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</si>
  <si>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</si>
  <si>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</si>
  <si>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</si>
  <si>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</si>
  <si>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</si>
  <si>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</si>
  <si>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</si>
  <si>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</si>
  <si>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</si>
  <si>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</si>
  <si>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</si>
  <si>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</si>
  <si>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</si>
  <si>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</si>
  <si>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</si>
  <si>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</si>
  <si>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</si>
  <si>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</si>
  <si>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</si>
  <si>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</si>
  <si>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</si>
  <si>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</si>
  <si>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</si>
  <si>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</si>
  <si>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</si>
  <si>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</si>
  <si>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</si>
  <si>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</si>
  <si>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</si>
  <si>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</si>
  <si>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</si>
  <si>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</si>
  <si>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</si>
  <si>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</si>
  <si>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</si>
  <si>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</si>
  <si>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</si>
  <si>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</si>
  <si>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</si>
  <si>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</si>
  <si>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</si>
  <si>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</si>
  <si>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</si>
  <si>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</si>
  <si>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</si>
  <si>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</si>
  <si>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</si>
  <si>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</si>
  <si>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</si>
  <si>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</si>
  <si>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</si>
  <si>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</si>
  <si>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</si>
  <si>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</si>
  <si>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</si>
  <si>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</si>
  <si>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</si>
  <si>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</si>
  <si>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</si>
  <si>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</si>
  <si>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</si>
  <si>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</si>
  <si>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</si>
  <si>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</si>
  <si>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</si>
  <si>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</si>
  <si>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</si>
  <si>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</si>
  <si>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</si>
  <si>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</si>
  <si>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</si>
  <si>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</si>
  <si>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</si>
  <si>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</si>
  <si>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</si>
  <si>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</si>
  <si>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</si>
  <si>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</si>
  <si>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</si>
  <si>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</si>
  <si>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</si>
  <si>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</si>
  <si>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</si>
  <si>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</si>
  <si>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</si>
  <si>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</si>
  <si>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</si>
  <si>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</si>
  <si>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</si>
  <si>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</si>
  <si>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</si>
  <si>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</si>
  <si>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</si>
  <si>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</si>
  <si>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</si>
  <si>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</si>
  <si>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</si>
  <si>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</si>
  <si>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</si>
  <si>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</si>
  <si>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</si>
  <si>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</si>
  <si>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</si>
  <si>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</si>
  <si>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</si>
  <si>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</si>
  <si>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</si>
  <si>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</si>
  <si>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</si>
  <si>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</si>
  <si>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</si>
  <si>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</si>
  <si>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</si>
  <si>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</si>
  <si>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</si>
  <si>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</si>
  <si>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</si>
  <si>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</si>
  <si>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</si>
  <si>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</si>
  <si>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</si>
  <si>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</si>
  <si>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</si>
  <si>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</si>
  <si>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</si>
  <si>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</si>
  <si>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</si>
  <si>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</si>
  <si>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</si>
  <si>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</si>
  <si>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</si>
  <si>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</si>
  <si>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</si>
  <si>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</si>
  <si>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</si>
  <si>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</si>
  <si>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</si>
  <si>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</si>
  <si>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</si>
  <si>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</si>
  <si>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</si>
  <si>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</si>
  <si>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</si>
  <si>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</si>
  <si>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</si>
  <si>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</si>
  <si>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</si>
  <si>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</si>
  <si>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</si>
  <si>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</si>
  <si>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</si>
  <si>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</si>
  <si>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</si>
  <si>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</si>
  <si>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</si>
  <si>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</si>
  <si>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</si>
  <si>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</si>
  <si>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</si>
  <si>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</si>
  <si>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</si>
  <si>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</si>
  <si>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</si>
  <si>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</si>
  <si>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</si>
  <si>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</si>
  <si>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</si>
  <si>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</si>
  <si>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</si>
  <si>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</si>
  <si>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</si>
  <si>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</si>
  <si>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</si>
  <si>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</si>
  <si>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</si>
  <si>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</si>
  <si>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</si>
  <si>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</si>
  <si>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</si>
  <si>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</si>
  <si>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</si>
  <si>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</si>
  <si>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</si>
  <si>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</si>
  <si>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</si>
  <si>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</si>
  <si>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</si>
  <si>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</si>
  <si>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</si>
  <si>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</si>
  <si>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</si>
  <si>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</si>
  <si>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</si>
  <si>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</si>
  <si>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</si>
  <si>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</si>
  <si>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</si>
  <si>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</si>
  <si>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</si>
  <si>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</si>
  <si>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</si>
  <si>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</si>
  <si>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</si>
  <si>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</si>
  <si>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</si>
  <si>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</si>
  <si>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</si>
  <si>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</si>
  <si>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</si>
  <si>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</si>
  <si>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</si>
  <si>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</si>
  <si>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</si>
  <si>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</si>
  <si>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</si>
  <si>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</si>
  <si>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</si>
  <si>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</si>
  <si>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</si>
  <si>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</si>
  <si>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</si>
  <si>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</si>
  <si>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</si>
  <si>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</si>
  <si>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</si>
  <si>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</si>
  <si>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</si>
  <si>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</si>
  <si>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</si>
  <si>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</si>
  <si>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</si>
  <si>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</si>
  <si>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</si>
  <si>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</si>
  <si>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</si>
  <si>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</si>
  <si>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</si>
  <si>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</si>
  <si>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</si>
  <si>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</si>
  <si>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</si>
  <si>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</si>
  <si>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</si>
  <si>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</si>
  <si>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</si>
  <si>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</si>
  <si>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</si>
  <si>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</si>
  <si>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</si>
  <si>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</si>
  <si>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</si>
  <si>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</si>
  <si>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</si>
  <si>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</si>
  <si>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</si>
  <si>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</si>
  <si>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</si>
  <si>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</si>
  <si>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</si>
  <si>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</si>
  <si>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</si>
  <si>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</si>
  <si>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</si>
  <si>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</si>
  <si>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</si>
  <si>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</si>
  <si>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</si>
  <si>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</si>
  <si>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</si>
  <si>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</si>
  <si>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</si>
  <si>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</si>
  <si>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</si>
  <si>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</si>
  <si>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</si>
  <si>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</si>
  <si>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</si>
  <si>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</si>
  <si>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</si>
  <si>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</si>
  <si>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</si>
  <si>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</si>
  <si>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</si>
  <si>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</si>
  <si>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</si>
  <si>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</si>
  <si>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</si>
  <si>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</si>
  <si>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</si>
  <si>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</si>
  <si>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</si>
  <si>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</si>
  <si>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</si>
  <si>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</si>
  <si>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</si>
  <si>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</si>
  <si>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</si>
  <si>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</si>
  <si>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</si>
  <si>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</si>
  <si>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</si>
  <si>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</si>
  <si>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</si>
  <si>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</si>
  <si>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</si>
  <si>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</si>
  <si>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</si>
  <si>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</si>
  <si>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</si>
  <si>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</si>
  <si>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</si>
  <si>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</si>
  <si>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</si>
  <si>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</si>
  <si>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</si>
  <si>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</si>
  <si>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</si>
  <si>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</si>
  <si>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</si>
  <si>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</si>
  <si>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</si>
  <si>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</si>
  <si>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</si>
  <si>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</si>
  <si>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</si>
  <si>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</si>
  <si>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</si>
  <si>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</si>
  <si>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</si>
  <si>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</si>
  <si>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</si>
  <si>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</si>
  <si>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</si>
  <si>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</si>
  <si>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</si>
  <si>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</si>
  <si>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</si>
  <si>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</si>
  <si>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</si>
  <si>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</si>
  <si>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</si>
  <si>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</si>
  <si>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</si>
  <si>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</si>
  <si>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</si>
  <si>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</si>
  <si>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</si>
  <si>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</si>
  <si>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</si>
  <si>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</si>
  <si>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</si>
  <si>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</si>
  <si>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</si>
  <si>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</si>
  <si>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</si>
  <si>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</si>
  <si>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</si>
  <si>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</si>
  <si>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</si>
  <si>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</si>
  <si>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</si>
  <si>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</si>
  <si>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</si>
  <si>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</si>
  <si>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</si>
  <si>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</si>
  <si>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</si>
  <si>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</si>
  <si>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</si>
  <si>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</si>
  <si>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</si>
  <si>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</si>
  <si>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</si>
  <si>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</si>
  <si>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</si>
  <si>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</si>
  <si>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</si>
  <si>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</si>
  <si>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</si>
  <si>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</si>
  <si>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</si>
  <si>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</si>
  <si>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</si>
  <si>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</si>
  <si>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</si>
  <si>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</si>
  <si>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</si>
  <si>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</si>
  <si>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</si>
  <si>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</si>
  <si>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</si>
  <si>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</si>
  <si>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</si>
  <si>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</si>
  <si>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</si>
  <si>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</si>
  <si>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</si>
  <si>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</si>
  <si>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</si>
  <si>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</si>
  <si>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</si>
  <si>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</si>
  <si>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</si>
  <si>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</si>
  <si>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</si>
  <si>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</si>
  <si>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</si>
  <si>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</si>
  <si>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</si>
  <si>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</si>
  <si>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</si>
  <si>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</si>
  <si>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</si>
  <si>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</si>
  <si>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</si>
  <si>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</si>
  <si>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</si>
  <si>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</si>
  <si>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</si>
  <si>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</si>
  <si>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</si>
  <si>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</si>
  <si>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</si>
  <si>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</si>
  <si>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</si>
  <si>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</si>
  <si>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</si>
  <si>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</si>
  <si>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</si>
  <si>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</si>
  <si>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</si>
  <si>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</si>
  <si>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</si>
  <si>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</si>
  <si>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</si>
  <si>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</si>
  <si>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</si>
  <si>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</si>
  <si>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</si>
  <si>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</si>
  <si>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</si>
  <si>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</si>
  <si>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</si>
  <si>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</si>
  <si>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</si>
  <si>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</si>
  <si>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</si>
  <si>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</si>
  <si>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</si>
  <si>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</si>
  <si>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</si>
  <si>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</si>
  <si>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</si>
  <si>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</si>
  <si>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</si>
  <si>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</si>
  <si>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</si>
  <si>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</si>
  <si>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</si>
  <si>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</si>
  <si>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</si>
  <si>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</si>
  <si>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</si>
  <si>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</si>
  <si>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</si>
  <si>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</si>
  <si>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</si>
  <si>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</si>
  <si>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</si>
  <si>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</si>
  <si>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</si>
  <si>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</si>
  <si>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</si>
  <si>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</si>
  <si>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</si>
  <si>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</si>
  <si>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</si>
  <si>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</si>
  <si>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</si>
  <si>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</si>
  <si>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</si>
  <si>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</si>
  <si>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</si>
  <si>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</si>
  <si>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</si>
  <si>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</si>
  <si>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</si>
  <si>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</si>
  <si>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</si>
  <si>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</si>
  <si>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</si>
  <si>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</si>
  <si>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</si>
  <si>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</si>
  <si>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</si>
  <si>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</si>
  <si>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</si>
  <si>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</si>
  <si>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</si>
  <si>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</si>
  <si>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</si>
  <si>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</si>
  <si>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</si>
  <si>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</si>
  <si>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</si>
  <si>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</si>
  <si>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</si>
  <si>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</si>
  <si>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</si>
  <si>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</si>
  <si>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</si>
  <si>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</si>
  <si>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</si>
  <si>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</si>
  <si>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</si>
  <si>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</si>
  <si>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</si>
  <si>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</si>
  <si>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</si>
  <si>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</si>
  <si>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</si>
  <si>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</si>
  <si>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</si>
  <si>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</si>
  <si>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</si>
  <si>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</si>
  <si>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</si>
  <si>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</si>
  <si>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</si>
  <si>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</si>
  <si>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</si>
  <si>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</si>
  <si>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</si>
  <si>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</si>
  <si>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</si>
  <si>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</si>
  <si>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</si>
  <si>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</si>
  <si>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</si>
  <si>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</si>
  <si>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</si>
  <si>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</si>
  <si>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</si>
  <si>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</si>
  <si>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</si>
  <si>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</si>
  <si>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</si>
  <si>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</si>
  <si>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</si>
  <si>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</si>
  <si>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</si>
  <si>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</si>
  <si>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</si>
  <si>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</si>
  <si>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</si>
  <si>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</si>
  <si>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</si>
  <si>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</si>
  <si>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</si>
  <si>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</si>
  <si>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</si>
  <si>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</si>
  <si>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</si>
  <si>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</si>
  <si>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</si>
  <si>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</si>
  <si>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</si>
  <si>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</si>
  <si>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</si>
  <si>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</si>
  <si>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</si>
  <si>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</si>
  <si>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</si>
  <si>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</si>
  <si>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</si>
  <si>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</si>
  <si>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</si>
  <si>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</si>
  <si>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</si>
  <si>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</si>
  <si>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</si>
  <si>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</si>
  <si>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</si>
  <si>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</si>
  <si>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</si>
  <si>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</si>
  <si>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</si>
  <si>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</si>
  <si>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</si>
  <si>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</si>
  <si>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</si>
  <si>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</si>
  <si>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</si>
  <si>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</si>
  <si>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</si>
  <si>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</si>
  <si>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</si>
  <si>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</si>
  <si>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</si>
  <si>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</si>
  <si>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</si>
  <si>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</si>
  <si>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</si>
  <si>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</si>
  <si>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</si>
  <si>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</si>
  <si>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</si>
  <si>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</si>
  <si>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</si>
  <si>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</si>
  <si>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</si>
  <si>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</si>
  <si>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</si>
  <si>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</si>
  <si>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</si>
  <si>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</si>
  <si>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</si>
  <si>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</si>
  <si>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</si>
  <si>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</si>
  <si>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</si>
  <si>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</si>
  <si>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</si>
  <si>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</si>
  <si>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</si>
  <si>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</si>
  <si>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</si>
  <si>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</si>
  <si>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</si>
  <si>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</si>
  <si>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</si>
  <si>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</si>
  <si>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</si>
  <si>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</si>
  <si>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</si>
  <si>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</si>
  <si>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</si>
  <si>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</si>
  <si>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</si>
  <si>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</si>
  <si>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</si>
  <si>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</si>
  <si>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</si>
  <si>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</si>
  <si>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</si>
  <si>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</si>
  <si>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</si>
  <si>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</si>
  <si>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</si>
  <si>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</si>
  <si>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</si>
  <si>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</si>
  <si>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</si>
  <si>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</si>
  <si>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</si>
  <si>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</si>
  <si>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</si>
  <si>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</si>
  <si>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</si>
  <si>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</si>
  <si>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</si>
  <si>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</si>
  <si>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</si>
  <si>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</si>
  <si>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</si>
  <si>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</si>
  <si>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</si>
  <si>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</si>
  <si>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</si>
  <si>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</si>
  <si>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</si>
  <si>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</si>
  <si>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</si>
  <si>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</si>
  <si>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</si>
  <si>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</si>
  <si>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</si>
  <si>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</si>
  <si>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</si>
  <si>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</si>
  <si>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</si>
  <si>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</si>
  <si>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</si>
  <si>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</si>
  <si>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</si>
  <si>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</si>
  <si>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</si>
  <si>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</si>
  <si>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</si>
  <si>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</si>
  <si>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</si>
  <si>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</si>
  <si>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</si>
  <si>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</si>
  <si>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</si>
  <si>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</si>
  <si>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</si>
  <si>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</si>
  <si>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</si>
  <si>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</si>
  <si>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</si>
  <si>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</si>
  <si>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</si>
  <si>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</si>
  <si>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</si>
  <si>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</si>
  <si>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</si>
  <si>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</si>
  <si>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</si>
  <si>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</si>
  <si>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</si>
  <si>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</si>
  <si>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</si>
  <si>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</si>
  <si>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</si>
  <si>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</si>
  <si>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</si>
  <si>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</si>
  <si>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</si>
  <si>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</si>
  <si>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</si>
  <si>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</si>
  <si>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</si>
  <si>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</si>
  <si>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</si>
  <si>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</si>
  <si>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</si>
  <si>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</si>
  <si>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</si>
  <si>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</si>
  <si>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</si>
  <si>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</si>
  <si>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</si>
  <si>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</si>
  <si>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</si>
  <si>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</si>
  <si>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</si>
  <si>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</si>
  <si>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</si>
  <si>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</si>
  <si>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</si>
  <si>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</si>
  <si>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</si>
  <si>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</si>
  <si>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</si>
  <si>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</si>
  <si>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</si>
  <si>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</si>
  <si>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</si>
  <si>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</si>
  <si>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</si>
  <si>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</si>
  <si>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</si>
  <si>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</si>
  <si>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</si>
  <si>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</si>
  <si>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</si>
  <si>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</si>
  <si>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</si>
  <si>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</si>
  <si>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</si>
  <si>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</si>
  <si>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</si>
  <si>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</si>
  <si>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</si>
  <si>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</si>
  <si>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</si>
  <si>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</si>
  <si>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</si>
  <si>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</si>
  <si>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</si>
  <si>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</si>
  <si>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</si>
  <si>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</si>
  <si>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</si>
  <si>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</si>
  <si>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</si>
  <si>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</si>
  <si>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</si>
  <si>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</si>
  <si>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</si>
  <si>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</si>
  <si>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</si>
  <si>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</si>
  <si>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</si>
  <si>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</si>
  <si>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</si>
  <si>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</si>
  <si>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</si>
  <si>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</si>
  <si>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</si>
  <si>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</si>
  <si>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</si>
  <si>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</si>
  <si>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</si>
  <si>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</si>
  <si>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</si>
  <si>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</si>
  <si>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</si>
  <si>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</si>
  <si>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</si>
  <si>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</si>
  <si>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</si>
  <si>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</si>
  <si>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</si>
  <si>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</si>
  <si>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</si>
  <si>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</si>
  <si>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</si>
  <si>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</si>
  <si>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</si>
  <si>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</si>
  <si>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</si>
  <si>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</si>
  <si>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</si>
  <si>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</si>
  <si>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</si>
  <si>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</si>
  <si>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</si>
  <si>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</si>
  <si>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</si>
  <si>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</si>
  <si>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</si>
  <si>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</si>
  <si>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</si>
  <si>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</si>
  <si>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</si>
  <si>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</si>
  <si>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</si>
  <si>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</si>
  <si>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</si>
  <si>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</si>
  <si>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</si>
  <si>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</si>
  <si>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</si>
  <si>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</si>
  <si>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</si>
  <si>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</si>
  <si>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</si>
  <si>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</si>
  <si>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</si>
  <si>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</si>
  <si>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</si>
  <si>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</si>
  <si>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</si>
  <si>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</si>
  <si>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</si>
  <si>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</si>
  <si>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</si>
  <si>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</si>
  <si>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</si>
  <si>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</si>
  <si>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</si>
  <si>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</si>
  <si>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</si>
  <si>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</si>
  <si>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</si>
  <si>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</si>
  <si>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</si>
  <si>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</si>
  <si>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</si>
  <si>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</si>
  <si>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</si>
  <si>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</si>
  <si>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</si>
  <si>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</si>
  <si>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</si>
  <si>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</si>
  <si>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</si>
  <si>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</si>
  <si>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</si>
  <si>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</si>
  <si>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</si>
  <si>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</si>
  <si>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</si>
  <si>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</si>
  <si>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</si>
  <si>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</si>
  <si>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</si>
  <si>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</si>
  <si>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</si>
  <si>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</si>
  <si>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</si>
  <si>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</si>
  <si>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</si>
  <si>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</si>
  <si>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</si>
  <si>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</si>
  <si>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</si>
  <si>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</si>
  <si>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</si>
  <si>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</si>
  <si>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</si>
  <si>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</si>
  <si>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</si>
  <si>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</si>
  <si>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</si>
  <si>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</si>
  <si>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</si>
  <si>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</si>
  <si>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</si>
  <si>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</si>
  <si>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</si>
  <si>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</si>
  <si>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</si>
  <si>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</si>
  <si>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</si>
  <si>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</si>
  <si>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</si>
  <si>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</si>
  <si>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</si>
  <si>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</si>
  <si>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</si>
  <si>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</si>
  <si>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</si>
  <si>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</si>
  <si>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</si>
  <si>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</si>
  <si>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</si>
  <si>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</si>
  <si>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</si>
  <si>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</si>
  <si>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</si>
  <si>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</si>
  <si>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</si>
  <si>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</si>
  <si>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</si>
  <si>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</si>
  <si>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</si>
  <si>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</si>
  <si>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</si>
  <si>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</si>
  <si>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</si>
  <si>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</si>
  <si>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</si>
  <si>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</si>
  <si>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</si>
  <si>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</si>
  <si>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</si>
  <si>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</si>
  <si>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</si>
  <si>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</si>
  <si>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</si>
  <si>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</si>
  <si>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</si>
  <si>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</si>
  <si>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</si>
  <si>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</si>
  <si>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</si>
  <si>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</si>
  <si>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</si>
  <si>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</si>
  <si>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</si>
  <si>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</si>
  <si>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</si>
  <si>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</si>
  <si>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</si>
  <si>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</si>
  <si>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</si>
  <si>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</si>
  <si>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</si>
  <si>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</si>
  <si>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</si>
  <si>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</si>
  <si>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</si>
  <si>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</si>
  <si>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</si>
  <si>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</si>
  <si>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</si>
  <si>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</si>
  <si>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</si>
  <si>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</si>
  <si>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</si>
  <si>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</si>
  <si>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</si>
  <si>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</si>
  <si>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</si>
  <si>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</si>
  <si>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</si>
  <si>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</si>
  <si>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</si>
  <si>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</si>
  <si>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</si>
  <si>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</si>
  <si>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</si>
  <si>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</si>
  <si>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</si>
  <si>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</si>
  <si>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</si>
  <si>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</si>
  <si>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</si>
  <si>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</si>
  <si>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</si>
  <si>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</si>
  <si>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</si>
  <si>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</si>
  <si>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</si>
  <si>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</si>
  <si>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</si>
  <si>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</si>
  <si>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</si>
  <si>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</si>
  <si>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</si>
  <si>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</si>
  <si>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</si>
  <si>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</si>
  <si>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</si>
  <si>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</si>
  <si>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</si>
  <si>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</si>
  <si>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</si>
  <si>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</si>
  <si>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</si>
  <si>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</si>
  <si>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</si>
  <si>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</si>
  <si>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</si>
  <si>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</si>
  <si>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</si>
  <si>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</si>
  <si>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</si>
  <si>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</si>
  <si>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</si>
  <si>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</si>
  <si>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</si>
  <si>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</si>
  <si>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</si>
  <si>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</si>
  <si>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</si>
  <si>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</si>
  <si>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</si>
  <si>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</si>
  <si>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</si>
  <si>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</si>
  <si>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</si>
  <si>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</si>
  <si>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</si>
  <si>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</si>
  <si>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</si>
  <si>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</si>
  <si>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</si>
  <si>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</si>
  <si>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</si>
  <si>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</si>
  <si>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</si>
  <si>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</si>
  <si>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</si>
  <si>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</si>
  <si>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</si>
  <si>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</si>
  <si>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</si>
  <si>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</si>
  <si>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</si>
  <si>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</si>
  <si>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</si>
  <si>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</si>
  <si>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</si>
  <si>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</si>
  <si>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</si>
  <si>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</si>
  <si>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</si>
  <si>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</si>
  <si>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</si>
  <si>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</si>
  <si>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</si>
  <si>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</si>
  <si>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</si>
  <si>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</si>
  <si>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</si>
  <si>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</si>
  <si>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</si>
  <si>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</si>
  <si>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</si>
  <si>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</si>
  <si>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</si>
  <si>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</si>
  <si>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</si>
  <si>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</si>
  <si>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</si>
  <si>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</si>
  <si>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</si>
  <si>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</si>
  <si>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</si>
  <si>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</si>
  <si>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</si>
  <si>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</si>
  <si>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</si>
  <si>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</si>
  <si>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</si>
  <si>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</si>
  <si>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</si>
  <si>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</si>
  <si>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</si>
  <si>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</si>
  <si>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</si>
  <si>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</si>
  <si>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</si>
  <si>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</si>
  <si>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</si>
  <si>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</si>
  <si>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</si>
  <si>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</si>
  <si>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</si>
  <si>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</si>
  <si>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</si>
  <si>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</si>
  <si>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</si>
  <si>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</si>
  <si>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</si>
  <si>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</si>
  <si>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</si>
  <si>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</si>
  <si>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</si>
  <si>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</si>
  <si>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</si>
  <si>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</si>
  <si>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</si>
  <si>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</si>
  <si>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</si>
  <si>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</si>
  <si>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</si>
  <si>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</si>
  <si>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</si>
  <si>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</si>
  <si>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</si>
  <si>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</si>
  <si>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</si>
  <si>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</si>
  <si>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</si>
  <si>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</si>
  <si>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</si>
  <si>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</si>
  <si>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</si>
  <si>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</si>
  <si>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</si>
  <si>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</si>
  <si>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</si>
  <si>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</si>
  <si>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</si>
  <si>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</si>
  <si>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</si>
  <si>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</si>
  <si>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</si>
  <si>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</si>
  <si>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</si>
  <si>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</si>
  <si>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</si>
  <si>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</si>
  <si>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</si>
  <si>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</si>
  <si>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</si>
  <si>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</si>
  <si>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</si>
  <si>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</si>
  <si>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</si>
  <si>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</si>
  <si>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</si>
  <si>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</si>
  <si>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</si>
  <si>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</si>
  <si>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</si>
  <si>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</si>
  <si>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</si>
  <si>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</si>
  <si>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</si>
  <si>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</si>
  <si>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</si>
  <si>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</si>
  <si>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</si>
  <si>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</si>
  <si>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</si>
  <si>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</si>
  <si>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</si>
  <si>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</si>
  <si>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</si>
  <si>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</si>
  <si>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</si>
  <si>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</si>
  <si>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</si>
  <si>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</si>
  <si>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</si>
  <si>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</si>
  <si>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</si>
  <si>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</si>
  <si>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</si>
  <si>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</si>
  <si>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</si>
  <si>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</si>
  <si>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</si>
  <si>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</si>
  <si>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</si>
  <si>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</si>
  <si>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</si>
  <si>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</si>
  <si>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</si>
  <si>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</si>
  <si>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</si>
  <si>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</si>
  <si>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</si>
  <si>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</si>
  <si>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</si>
  <si>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</si>
  <si>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</si>
  <si>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</si>
  <si>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</si>
  <si>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</si>
  <si>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</si>
  <si>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</si>
  <si>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</si>
  <si>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</si>
  <si>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</si>
  <si>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</si>
  <si>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</si>
  <si>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</si>
  <si>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</si>
  <si>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</si>
  <si>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</si>
  <si>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</si>
  <si>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</si>
  <si>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</si>
  <si>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</si>
  <si>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</si>
  <si>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</si>
  <si>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</si>
  <si>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</si>
  <si>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</si>
  <si>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</si>
  <si>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</si>
  <si>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</si>
  <si>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</si>
  <si>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</si>
  <si>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</si>
  <si>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</si>
  <si>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</si>
  <si>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</si>
  <si>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</si>
  <si>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</si>
  <si>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</si>
  <si>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</si>
  <si>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</si>
  <si>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</si>
  <si>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</si>
  <si>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</si>
  <si>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</si>
  <si>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</si>
  <si>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</si>
  <si>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</si>
  <si>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</si>
  <si>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</si>
  <si>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</si>
  <si>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</si>
  <si>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</si>
  <si>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</si>
  <si>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</si>
  <si>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</si>
  <si>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</si>
  <si>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</si>
  <si>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</si>
  <si>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</si>
  <si>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</si>
  <si>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</si>
  <si>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</si>
  <si>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</si>
  <si>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</si>
  <si>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</si>
  <si>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</si>
  <si>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</si>
  <si>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</si>
  <si>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</si>
  <si>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</si>
  <si>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</si>
  <si>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</si>
  <si>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</si>
  <si>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</si>
  <si>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</si>
  <si>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</si>
  <si>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</si>
  <si>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</si>
  <si>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</si>
  <si>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</si>
  <si>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</si>
  <si>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</si>
  <si>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</si>
  <si>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</si>
  <si>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</si>
  <si>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</si>
  <si>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</si>
  <si>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</si>
  <si>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</si>
  <si>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</si>
  <si>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</si>
  <si>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</si>
  <si>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</si>
  <si>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</si>
  <si>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</si>
  <si>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</si>
  <si>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</si>
  <si>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</si>
  <si>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</si>
  <si>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</si>
  <si>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</si>
  <si>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</si>
  <si>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</si>
  <si>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</si>
  <si>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</si>
  <si>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</si>
  <si>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</si>
  <si>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</si>
  <si>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</si>
  <si>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</si>
  <si>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</si>
  <si>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</si>
  <si>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</si>
  <si>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</si>
  <si>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</si>
  <si>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</si>
  <si>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</si>
  <si>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</si>
  <si>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</si>
  <si>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</si>
  <si>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</si>
  <si>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</si>
  <si>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</si>
  <si>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</si>
  <si>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</si>
  <si>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</si>
  <si>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</si>
  <si>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</si>
  <si>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</si>
  <si>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</si>
  <si>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</si>
  <si>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</si>
  <si>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</si>
  <si>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</si>
  <si>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</si>
  <si>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</si>
  <si>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</si>
  <si>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</si>
  <si>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</si>
  <si>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</si>
  <si>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</si>
  <si>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</si>
  <si>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</si>
  <si>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</si>
  <si>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</si>
  <si>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</si>
  <si>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</si>
  <si>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</si>
  <si>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</si>
  <si>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</si>
  <si>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</si>
  <si>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</si>
  <si>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</si>
  <si>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</si>
  <si>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</si>
  <si>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</si>
  <si>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</si>
  <si>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</si>
  <si>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</si>
  <si>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</si>
  <si>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</si>
  <si>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</si>
  <si>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</si>
  <si>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</si>
  <si>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</si>
  <si>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</si>
  <si>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</si>
  <si>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</si>
  <si>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</si>
  <si>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</si>
  <si>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</si>
  <si>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</si>
  <si>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</si>
  <si>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</si>
  <si>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</si>
  <si>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</si>
  <si>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</si>
  <si>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</si>
  <si>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</si>
  <si>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</si>
  <si>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</si>
  <si>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</si>
  <si>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</si>
  <si>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</si>
  <si>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</si>
  <si>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</si>
  <si>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</si>
  <si>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</si>
  <si>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</si>
  <si>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</si>
  <si>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</si>
  <si>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</si>
  <si>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</si>
  <si>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</si>
  <si>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</si>
  <si>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</si>
  <si>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</si>
  <si>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</si>
  <si>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</si>
  <si>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</si>
  <si>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</si>
  <si>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</si>
  <si>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</si>
  <si>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</si>
  <si>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</si>
  <si>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</si>
  <si>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</si>
  <si>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</si>
  <si>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</si>
  <si>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</si>
  <si>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</si>
  <si>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</si>
  <si>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</si>
  <si>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</si>
  <si>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</si>
  <si>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</si>
  <si>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</si>
  <si>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</si>
  <si>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</si>
  <si>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</si>
  <si>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</si>
  <si>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</si>
  <si>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</si>
  <si>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</si>
  <si>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</si>
  <si>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</si>
  <si>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</si>
  <si>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</si>
  <si>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</si>
  <si>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</si>
  <si>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</si>
  <si>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</si>
  <si>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</si>
  <si>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</si>
  <si>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</si>
  <si>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</si>
  <si>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</si>
  <si>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</si>
  <si>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</si>
  <si>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</si>
  <si>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</si>
  <si>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</si>
  <si>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</si>
  <si>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</si>
  <si>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</si>
  <si>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</si>
  <si>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</si>
  <si>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</si>
  <si>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</si>
  <si>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</si>
  <si>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</si>
  <si>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</si>
  <si>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</si>
  <si>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</si>
  <si>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</si>
  <si>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</si>
  <si>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</si>
  <si>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</si>
  <si>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</si>
  <si>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</si>
  <si>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</si>
  <si>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</si>
  <si>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</si>
  <si>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</si>
  <si>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</si>
  <si>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</si>
  <si>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</si>
  <si>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</si>
  <si>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</si>
  <si>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</si>
  <si>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</si>
  <si>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</si>
  <si>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</si>
  <si>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</si>
  <si>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</si>
  <si>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</si>
  <si>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</si>
  <si>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</si>
  <si>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</si>
  <si>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</si>
  <si>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</si>
  <si>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</si>
  <si>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</si>
  <si>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</si>
  <si>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</si>
  <si>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</si>
  <si>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</si>
  <si>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</si>
  <si>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</si>
  <si>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</si>
  <si>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</si>
  <si>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</si>
  <si>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</si>
  <si>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</si>
  <si>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</si>
  <si>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</si>
  <si>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</si>
  <si>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</si>
  <si>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</si>
  <si>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</si>
  <si>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</si>
  <si>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</si>
  <si>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</si>
  <si>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</si>
  <si>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</si>
  <si>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</si>
  <si>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</si>
  <si>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</si>
  <si>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</si>
  <si>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</si>
  <si>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</si>
  <si>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</si>
  <si>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</si>
  <si>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</si>
  <si>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</si>
  <si>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</si>
  <si>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</si>
  <si>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</si>
  <si>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</si>
  <si>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</si>
  <si>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</si>
  <si>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</si>
  <si>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</si>
  <si>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</si>
  <si>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</si>
  <si>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</si>
  <si>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</si>
  <si>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</si>
  <si>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</si>
  <si>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</si>
  <si>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</si>
  <si>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</si>
  <si>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</si>
  <si>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</si>
  <si>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</si>
  <si>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</si>
  <si>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</si>
  <si>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</si>
  <si>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</si>
  <si>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</si>
  <si>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</si>
  <si>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</si>
  <si>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</si>
  <si>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</si>
  <si>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</si>
  <si>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</si>
  <si>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</si>
  <si>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</si>
  <si>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</si>
  <si>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</si>
  <si>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</si>
  <si>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</si>
  <si>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</si>
  <si>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</si>
  <si>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</si>
  <si>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</si>
  <si>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</si>
  <si>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</si>
  <si>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</si>
  <si>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</si>
  <si>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</si>
  <si>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</si>
  <si>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</si>
  <si>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</si>
  <si>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</si>
  <si>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</si>
  <si>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</si>
  <si>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</si>
  <si>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</si>
  <si>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</si>
  <si>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</si>
  <si>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</si>
  <si>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</si>
  <si>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</si>
  <si>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</si>
  <si>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</si>
  <si>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</si>
  <si>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</si>
  <si>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</si>
  <si>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</si>
  <si>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</si>
  <si>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</si>
  <si>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</si>
  <si>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</si>
  <si>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</si>
  <si>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</si>
  <si>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</si>
  <si>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</si>
  <si>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</si>
  <si>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</si>
  <si>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</si>
  <si>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</si>
  <si>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</si>
  <si>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</si>
  <si>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</si>
  <si>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</si>
  <si>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</si>
  <si>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</si>
  <si>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</si>
  <si>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</si>
  <si>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</si>
  <si>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</si>
  <si>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</si>
  <si>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</si>
  <si>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</si>
  <si>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</si>
  <si>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</si>
  <si>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</si>
  <si>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</si>
  <si>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</si>
  <si>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</si>
  <si>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</si>
  <si>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</si>
  <si>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</si>
  <si>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</si>
  <si>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</si>
  <si>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</si>
  <si>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</si>
  <si>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</si>
  <si>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</si>
  <si>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</si>
  <si>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</si>
  <si>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</si>
  <si>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</si>
  <si>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</si>
  <si>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</si>
  <si>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</si>
  <si>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</si>
  <si>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</si>
  <si>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</si>
  <si>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</si>
  <si>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</si>
  <si>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</si>
  <si>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</si>
  <si>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</si>
  <si>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</si>
  <si>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</si>
  <si>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</si>
  <si>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</si>
  <si>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</si>
  <si>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</si>
  <si>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</si>
  <si>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</si>
  <si>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</si>
  <si>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</si>
  <si>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</si>
  <si>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</si>
  <si>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</si>
  <si>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</si>
  <si>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</si>
  <si>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</si>
  <si>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</si>
  <si>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</si>
  <si>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</si>
  <si>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</si>
  <si>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</si>
  <si>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</si>
  <si>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</si>
  <si>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</si>
  <si>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</si>
  <si>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</si>
  <si>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</si>
  <si>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</si>
  <si>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</si>
  <si>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</si>
  <si>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</si>
  <si>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</si>
  <si>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</si>
  <si>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</si>
  <si>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</si>
  <si>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</si>
  <si>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</si>
  <si>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</si>
  <si>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</si>
  <si>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</si>
  <si>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</si>
  <si>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</si>
  <si>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</si>
  <si>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</si>
  <si>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</si>
  <si>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</si>
  <si>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</si>
  <si>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</si>
  <si>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</si>
  <si>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</si>
  <si>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</si>
  <si>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</si>
  <si>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</si>
  <si>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</si>
  <si>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</si>
  <si>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</si>
  <si>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</si>
  <si>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</si>
  <si>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</si>
  <si>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</si>
  <si>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</si>
  <si>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</si>
  <si>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</si>
  <si>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</si>
  <si>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</si>
  <si>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</si>
  <si>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</si>
  <si>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</si>
  <si>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</si>
  <si>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</si>
  <si>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</si>
  <si>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</si>
  <si>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</si>
  <si>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</si>
  <si>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</si>
  <si>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</si>
  <si>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</si>
  <si>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</si>
  <si>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</si>
  <si>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</si>
  <si>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</si>
  <si>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</si>
  <si>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</si>
  <si>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</si>
  <si>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</si>
  <si>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</si>
  <si>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</si>
  <si>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</si>
  <si>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</si>
  <si>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</si>
  <si>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</si>
  <si>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</si>
  <si>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</si>
  <si>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</si>
  <si>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</si>
  <si>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</si>
  <si>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</si>
  <si>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</si>
  <si>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</si>
  <si>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</si>
  <si>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</si>
  <si>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</si>
  <si>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</si>
  <si>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</si>
  <si>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</si>
  <si>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</si>
  <si>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</si>
  <si>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</si>
  <si>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</si>
  <si>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</si>
  <si>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</si>
  <si>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</si>
  <si>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</si>
  <si>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</si>
  <si>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</si>
  <si>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</si>
  <si>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</si>
  <si>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</si>
  <si>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</si>
  <si>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</si>
  <si>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</si>
  <si>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</si>
  <si>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</si>
  <si>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</si>
  <si>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</si>
  <si>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</si>
  <si>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</si>
  <si>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</si>
  <si>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</si>
  <si>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</si>
  <si>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</si>
  <si>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</si>
  <si>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</si>
  <si>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</si>
  <si>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</si>
  <si>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</si>
  <si>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</si>
  <si>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</si>
  <si>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</si>
  <si>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</si>
  <si>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</si>
  <si>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</si>
  <si>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</si>
  <si>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</si>
  <si>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</si>
  <si>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</si>
  <si>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</si>
  <si>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</si>
  <si>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</si>
  <si>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</si>
  <si>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</si>
  <si>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</si>
  <si>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</si>
  <si>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</si>
  <si>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</si>
  <si>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</si>
  <si>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</si>
  <si>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</si>
  <si>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</si>
  <si>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</si>
  <si>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</si>
  <si>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</si>
  <si>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</si>
  <si>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</si>
  <si>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</si>
  <si>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</si>
  <si>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</si>
  <si>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</si>
  <si>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</si>
  <si>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</si>
  <si>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</si>
  <si>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</si>
  <si>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</si>
  <si>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</si>
  <si>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</si>
  <si>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</si>
  <si>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</si>
  <si>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</si>
  <si>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</si>
  <si>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</si>
  <si>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</si>
  <si>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</si>
  <si>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</si>
  <si>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</si>
  <si>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</si>
  <si>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</si>
  <si>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</si>
  <si>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</si>
  <si>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</si>
  <si>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</si>
  <si>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</si>
  <si>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</si>
  <si>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</si>
  <si>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</si>
  <si>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</si>
  <si>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</si>
  <si>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</si>
  <si>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</si>
  <si>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</si>
  <si>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</si>
  <si>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</si>
  <si>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</si>
  <si>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</si>
  <si>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</si>
  <si>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</si>
  <si>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</si>
  <si>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</si>
  <si>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</si>
  <si>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</si>
  <si>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</si>
  <si>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</si>
  <si>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</si>
  <si>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</si>
  <si>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</si>
  <si>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</si>
  <si>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</si>
  <si>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</si>
  <si>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</si>
  <si>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</si>
  <si>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</si>
  <si>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</si>
  <si>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</si>
  <si>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</si>
  <si>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</si>
  <si>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</si>
  <si>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</si>
  <si>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</si>
  <si>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</si>
  <si>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</si>
  <si>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</si>
  <si>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</si>
  <si>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</si>
  <si>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</si>
  <si>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</si>
  <si>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</si>
  <si>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</si>
  <si>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</si>
  <si>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</si>
  <si>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</si>
  <si>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</si>
  <si>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</si>
  <si>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</si>
  <si>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</si>
  <si>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</si>
  <si>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</si>
  <si>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</si>
  <si>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</si>
  <si>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</si>
  <si>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</si>
  <si>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</si>
  <si>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</si>
  <si>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</si>
  <si>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</si>
  <si>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</si>
  <si>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</si>
  <si>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</si>
  <si>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</si>
  <si>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</si>
  <si>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</si>
  <si>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</si>
  <si>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</si>
  <si>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</si>
  <si>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</si>
  <si>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</si>
  <si>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</si>
  <si>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</si>
  <si>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</si>
  <si>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</si>
  <si>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</si>
  <si>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</si>
  <si>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</si>
  <si>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</si>
  <si>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</si>
  <si>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</si>
  <si>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</si>
  <si>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</si>
  <si>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</si>
  <si>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</si>
  <si>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</si>
  <si>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</si>
  <si>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</si>
  <si>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</si>
  <si>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</si>
  <si>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</si>
  <si>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</si>
  <si>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</si>
  <si>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</si>
  <si>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</si>
  <si>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</si>
  <si>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</si>
  <si>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</si>
  <si>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</si>
  <si>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</si>
  <si>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</si>
  <si>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</si>
  <si>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</si>
  <si>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</si>
  <si>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</si>
  <si>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</si>
  <si>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</si>
  <si>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</si>
  <si>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</si>
  <si>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</si>
  <si>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</si>
  <si>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</si>
  <si>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</si>
  <si>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</si>
  <si>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</si>
  <si>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</si>
  <si>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</si>
  <si>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</si>
  <si>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</si>
  <si>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</si>
  <si>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</si>
  <si>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</si>
  <si>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</si>
  <si>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</si>
  <si>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</si>
  <si>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</si>
  <si>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</si>
  <si>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</si>
  <si>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</si>
  <si>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</si>
  <si>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</si>
  <si>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</si>
  <si>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</si>
  <si>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</si>
  <si>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</si>
  <si>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</si>
  <si>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</si>
  <si>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</si>
  <si>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</si>
  <si>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</si>
  <si>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</si>
  <si>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</si>
  <si>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</si>
  <si>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</si>
  <si>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</si>
  <si>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</si>
  <si>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</si>
  <si>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</si>
  <si>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</si>
  <si>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</si>
  <si>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</si>
  <si>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</si>
  <si>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</si>
  <si>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</si>
  <si>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</si>
  <si>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</si>
  <si>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</si>
  <si>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</si>
  <si>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</si>
  <si>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</si>
  <si>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</si>
  <si>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</si>
  <si>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</si>
  <si>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</si>
  <si>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</si>
  <si>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</si>
  <si>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</si>
  <si>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</si>
  <si>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</si>
  <si>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</si>
  <si>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</si>
  <si>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</si>
  <si>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</si>
  <si>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</si>
  <si>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</si>
  <si>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</si>
  <si>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</si>
  <si>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</si>
  <si>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</si>
  <si>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</si>
  <si>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</si>
  <si>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</si>
  <si>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</si>
  <si>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</si>
  <si>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</si>
  <si>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</si>
  <si>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</si>
  <si>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</si>
  <si>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</si>
  <si>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</si>
  <si>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</si>
  <si>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</si>
  <si>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</si>
  <si>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</si>
  <si>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</si>
  <si>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</si>
  <si>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</si>
  <si>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</si>
  <si>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</si>
  <si>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</si>
  <si>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</si>
  <si>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</si>
  <si>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</si>
  <si>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</si>
  <si>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</si>
  <si>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</si>
  <si>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</si>
  <si>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</si>
  <si>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</si>
  <si>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</si>
  <si>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</si>
  <si>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</si>
  <si>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</si>
  <si>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</si>
  <si>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</si>
  <si>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</si>
  <si>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</si>
  <si>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</si>
  <si>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</si>
  <si>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</si>
  <si>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</si>
  <si>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</si>
  <si>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</si>
  <si>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</si>
  <si>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</si>
  <si>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</si>
  <si>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</si>
  <si>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</si>
  <si>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</si>
  <si>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</si>
  <si>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</si>
  <si>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</si>
  <si>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</si>
  <si>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</si>
  <si>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</si>
  <si>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</si>
  <si>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</si>
  <si>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</si>
  <si>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</si>
  <si>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</si>
  <si>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</si>
  <si>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</si>
  <si>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</si>
  <si>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</si>
  <si>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</si>
  <si>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</si>
  <si>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</si>
  <si>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</si>
  <si>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</si>
  <si>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</si>
  <si>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</si>
  <si>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</si>
  <si>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</si>
  <si>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</si>
  <si>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</si>
  <si>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</si>
  <si>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</si>
  <si>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</si>
  <si>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</si>
  <si>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</si>
  <si>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</si>
  <si>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</si>
  <si>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</si>
  <si>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</si>
  <si>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</si>
  <si>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</si>
  <si>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</si>
  <si>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</si>
  <si>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</si>
  <si>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</si>
  <si>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</si>
  <si>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</si>
  <si>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</si>
  <si>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</si>
  <si>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</si>
  <si>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</si>
  <si>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</si>
  <si>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</si>
  <si>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</si>
  <si>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</si>
  <si>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</si>
  <si>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</si>
  <si>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</si>
  <si>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</si>
  <si>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</si>
  <si>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</si>
  <si>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</si>
  <si>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</si>
  <si>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</si>
  <si>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</si>
  <si>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</si>
  <si>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</si>
  <si>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</si>
  <si>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</si>
  <si>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</si>
  <si>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</si>
  <si>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</si>
  <si>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</si>
  <si>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</si>
  <si>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</si>
  <si>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</si>
  <si>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</si>
  <si>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</si>
  <si>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</si>
  <si>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</si>
  <si>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</si>
  <si>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</si>
  <si>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</si>
  <si>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</si>
  <si>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</si>
  <si>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</si>
  <si>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</si>
  <si>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</si>
  <si>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</si>
  <si>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</si>
  <si>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</si>
  <si>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</si>
  <si>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</si>
  <si>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</si>
  <si>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</si>
  <si>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</si>
  <si>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</si>
  <si>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</si>
  <si>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</si>
  <si>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</si>
  <si>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</si>
  <si>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</si>
  <si>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</si>
  <si>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</si>
  <si>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</si>
  <si>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</si>
  <si>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</si>
  <si>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</si>
  <si>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</si>
  <si>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</si>
  <si>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</si>
  <si>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</si>
  <si>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</si>
  <si>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</si>
  <si>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</si>
  <si>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</si>
  <si>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</si>
  <si>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</si>
  <si>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</si>
  <si>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</si>
  <si>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</si>
  <si>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</si>
  <si>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</si>
  <si>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</si>
  <si>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</si>
  <si>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</si>
  <si>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</si>
  <si>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</si>
  <si>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</si>
  <si>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</si>
  <si>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</si>
  <si>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</si>
  <si>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</si>
  <si>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</si>
  <si>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</si>
  <si>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</si>
  <si>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</si>
  <si>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</si>
  <si>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</si>
  <si>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</si>
  <si>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</si>
  <si>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</si>
  <si>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</si>
  <si>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</si>
  <si>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</si>
  <si>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</si>
  <si>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</si>
  <si>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</si>
  <si>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</si>
  <si>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</si>
  <si>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</si>
  <si>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</si>
  <si>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</si>
  <si>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</si>
  <si>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</si>
  <si>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</si>
  <si>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</si>
  <si>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</si>
  <si>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</si>
  <si>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</si>
  <si>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</si>
  <si>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</si>
  <si>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</si>
  <si>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</si>
  <si>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</si>
  <si>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</si>
  <si>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</si>
  <si>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</si>
  <si>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</si>
  <si>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</si>
  <si>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</si>
  <si>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</si>
  <si>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</si>
  <si>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</si>
  <si>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</si>
  <si>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</si>
  <si>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</si>
  <si>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</si>
  <si>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</si>
  <si>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</si>
  <si>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</si>
  <si>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</si>
  <si>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</si>
  <si>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</si>
  <si>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</si>
  <si>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</si>
  <si>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</si>
  <si>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</si>
  <si>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</si>
  <si>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</si>
  <si>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</si>
  <si>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</si>
  <si>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</si>
  <si>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</si>
  <si>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</si>
  <si>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</si>
  <si>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</si>
  <si>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</si>
  <si>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</si>
  <si>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</si>
  <si>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</si>
  <si>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</si>
  <si>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</si>
  <si>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</si>
  <si>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</si>
  <si>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</si>
  <si>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</si>
  <si>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</si>
  <si>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</si>
  <si>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</si>
  <si>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</si>
  <si>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</si>
  <si>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</si>
  <si>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</si>
  <si>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</si>
  <si>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</si>
  <si>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</si>
  <si>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</si>
  <si>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</si>
  <si>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</si>
  <si>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</si>
  <si>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</si>
  <si>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</si>
  <si>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</si>
  <si>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</si>
  <si>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</si>
  <si>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</si>
  <si>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</si>
  <si>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</si>
  <si>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</si>
  <si>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</si>
  <si>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</si>
  <si>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</si>
  <si>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</si>
  <si>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</si>
  <si>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</si>
  <si>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</si>
  <si>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</si>
  <si>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</si>
  <si>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</si>
  <si>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</si>
  <si>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</si>
  <si>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</si>
  <si>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</si>
  <si>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</si>
  <si>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</si>
  <si>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</si>
  <si>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</si>
  <si>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</si>
  <si>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</si>
  <si>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</si>
  <si>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</si>
  <si>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</si>
  <si>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</si>
  <si>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</si>
  <si>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</si>
  <si>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</si>
  <si>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</si>
  <si>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</si>
  <si>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</si>
  <si>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</si>
  <si>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</si>
  <si>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</si>
  <si>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</si>
  <si>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</si>
  <si>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</si>
  <si>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</si>
  <si>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</si>
  <si>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</si>
  <si>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</si>
  <si>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</si>
  <si>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</si>
  <si>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</si>
  <si>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</si>
  <si>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</si>
  <si>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</si>
  <si>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</si>
  <si>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</si>
  <si>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</si>
  <si>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</si>
  <si>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</si>
  <si>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</si>
  <si>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</si>
  <si>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</si>
  <si>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</si>
  <si>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</si>
  <si>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</si>
  <si>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</si>
  <si>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</si>
  <si>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</si>
  <si>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</si>
  <si>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</si>
  <si>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</si>
  <si>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</si>
  <si>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</si>
  <si>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</si>
  <si>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</si>
  <si>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</si>
  <si>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</si>
  <si>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</si>
  <si>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</si>
  <si>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</si>
  <si>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</si>
  <si>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</si>
  <si>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</si>
  <si>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</si>
  <si>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</si>
  <si>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</si>
  <si>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</si>
  <si>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</si>
  <si>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</si>
  <si>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</si>
  <si>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</si>
  <si>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</si>
  <si>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</si>
  <si>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</si>
  <si>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</si>
  <si>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</si>
  <si>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</si>
  <si>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</si>
  <si>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</si>
  <si>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</si>
  <si>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</si>
  <si>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</si>
  <si>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</si>
  <si>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</si>
  <si>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</si>
  <si>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</si>
  <si>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</si>
  <si>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</si>
  <si>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</si>
  <si>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</si>
  <si>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</si>
  <si>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</si>
  <si>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</si>
  <si>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</si>
  <si>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</si>
  <si>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</si>
  <si>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</si>
  <si>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</si>
  <si>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</si>
  <si>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</si>
  <si>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</si>
  <si>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</si>
  <si>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</si>
  <si>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</si>
  <si>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</si>
  <si>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</si>
  <si>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</si>
  <si>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</si>
  <si>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</si>
  <si>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</si>
  <si>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</si>
  <si>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</si>
  <si>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</si>
  <si>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</si>
  <si>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</si>
  <si>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</si>
  <si>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</si>
  <si>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</si>
  <si>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</si>
  <si>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</si>
  <si>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</si>
  <si>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</si>
  <si>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</si>
  <si>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</si>
  <si>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</si>
  <si>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</si>
  <si>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</si>
  <si>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</si>
  <si>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</si>
  <si>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</si>
  <si>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</si>
  <si>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</si>
  <si>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</si>
  <si>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</si>
  <si>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</si>
  <si>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</si>
  <si>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</si>
  <si>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</si>
  <si>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</si>
  <si>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</si>
  <si>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</si>
  <si>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</si>
  <si>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</si>
  <si>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</si>
  <si>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</si>
  <si>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</si>
  <si>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</si>
  <si>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</si>
  <si>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</si>
  <si>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</si>
  <si>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</si>
  <si>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</si>
  <si>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</si>
  <si>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</si>
  <si>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</si>
  <si>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</si>
  <si>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</si>
  <si>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</si>
  <si>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</si>
  <si>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</si>
  <si>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</si>
  <si>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</si>
  <si>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</si>
  <si>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</si>
  <si>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</si>
  <si>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</si>
  <si>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</si>
  <si>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</si>
  <si>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</si>
  <si>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</si>
  <si>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</si>
  <si>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</si>
  <si>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</si>
  <si>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</si>
  <si>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</si>
  <si>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</si>
  <si>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</si>
  <si>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</si>
  <si>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</si>
  <si>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</si>
  <si>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</si>
  <si>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</si>
  <si>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</si>
  <si>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</si>
  <si>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</si>
  <si>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</si>
  <si>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</si>
  <si>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</si>
  <si>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</si>
  <si>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</si>
  <si>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</si>
  <si>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</si>
  <si>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</si>
  <si>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</si>
  <si>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</si>
  <si>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</si>
  <si>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</si>
  <si>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</si>
  <si>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</si>
  <si>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</si>
  <si>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</si>
  <si>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</si>
  <si>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</si>
  <si>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</si>
  <si>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</si>
  <si>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</si>
  <si>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</si>
  <si>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</si>
  <si>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</si>
  <si>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</si>
  <si>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</si>
  <si>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</si>
  <si>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</si>
  <si>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</si>
  <si>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</si>
  <si>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</si>
  <si>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</si>
  <si>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</si>
  <si>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</si>
  <si>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</si>
  <si>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</si>
  <si>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</si>
  <si>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</si>
  <si>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</si>
  <si>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</si>
  <si>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</si>
  <si>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</si>
  <si>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</si>
  <si>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</si>
  <si>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</si>
  <si>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</si>
  <si>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</si>
  <si>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</si>
  <si>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</si>
  <si>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</si>
  <si>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</si>
  <si>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</si>
  <si>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</si>
  <si>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</si>
  <si>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</si>
  <si>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</si>
  <si>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</si>
  <si>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</si>
  <si>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</si>
  <si>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</si>
  <si>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</si>
  <si>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</si>
  <si>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</si>
  <si>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</si>
  <si>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</si>
  <si>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</si>
  <si>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</si>
  <si>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</si>
  <si>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</si>
  <si>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</si>
  <si>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</si>
  <si>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</si>
  <si>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</si>
  <si>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</si>
  <si>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</si>
  <si>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</si>
  <si>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</si>
  <si>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</si>
  <si>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</si>
  <si>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</si>
  <si>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</si>
  <si>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</si>
  <si>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</si>
  <si>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</si>
  <si>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</si>
  <si>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</si>
  <si>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</si>
  <si>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</si>
  <si>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</si>
  <si>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</si>
  <si>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</si>
  <si>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</si>
  <si>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</si>
  <si>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</si>
  <si>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</si>
  <si>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</si>
  <si>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</si>
  <si>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</si>
  <si>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</si>
  <si>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</si>
  <si>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</si>
  <si>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</si>
  <si>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</si>
  <si>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</si>
  <si>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</si>
  <si>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</si>
  <si>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</si>
  <si>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</si>
  <si>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</si>
  <si>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</si>
  <si>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</si>
  <si>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</si>
  <si>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</si>
  <si>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</si>
  <si>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</si>
  <si>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</si>
  <si>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</si>
  <si>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</si>
  <si>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</si>
  <si>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</si>
  <si>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</si>
  <si>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</si>
  <si>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</si>
  <si>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</si>
  <si>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</si>
  <si>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</si>
  <si>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</si>
  <si>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</si>
  <si>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</si>
  <si>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</si>
  <si>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</si>
  <si>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</si>
  <si>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</si>
  <si>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</si>
  <si>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</si>
  <si>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</si>
  <si>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</si>
  <si>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</si>
  <si>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</si>
  <si>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</si>
  <si>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</si>
  <si>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</si>
  <si>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</si>
  <si>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</si>
  <si>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</si>
  <si>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</si>
  <si>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</si>
  <si>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</si>
  <si>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</si>
  <si>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</si>
  <si>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</si>
  <si>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</si>
  <si>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</si>
  <si>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</si>
  <si>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</si>
  <si>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</si>
  <si>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</si>
  <si>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</si>
  <si>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</si>
  <si>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</si>
  <si>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</si>
  <si>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</si>
  <si>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</si>
  <si>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</si>
  <si>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</si>
  <si>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</si>
  <si>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</si>
  <si>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</si>
  <si>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</si>
  <si>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</si>
  <si>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</si>
  <si>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</si>
  <si>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</si>
  <si>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</si>
  <si>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</si>
  <si>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</si>
  <si>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</si>
  <si>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</si>
  <si>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</si>
  <si>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</si>
  <si>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</si>
  <si>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</si>
  <si>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</si>
  <si>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</si>
  <si>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</si>
  <si>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</si>
  <si>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</si>
  <si>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</si>
  <si>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</si>
  <si>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</si>
  <si>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</si>
  <si>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</si>
  <si>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</si>
  <si>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</si>
  <si>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</si>
  <si>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</si>
  <si>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</si>
  <si>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</si>
  <si>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</si>
  <si>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</si>
  <si>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</si>
  <si>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</si>
  <si>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</si>
  <si>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</si>
  <si>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</si>
  <si>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</si>
  <si>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</si>
  <si>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</si>
  <si>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</si>
  <si>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</si>
  <si>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</si>
  <si>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</si>
  <si>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</si>
  <si>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</si>
  <si>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</si>
  <si>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</si>
  <si>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</si>
  <si>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</si>
  <si>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</si>
  <si>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</si>
  <si>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</si>
  <si>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</si>
  <si>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</si>
  <si>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</si>
  <si>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</si>
  <si>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</si>
  <si>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</si>
  <si>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</si>
  <si>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</si>
  <si>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</si>
  <si>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</si>
  <si>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</si>
  <si>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</si>
  <si>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</si>
  <si>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</si>
  <si>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</si>
  <si>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</si>
  <si>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</si>
  <si>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</si>
  <si>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</si>
  <si>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</si>
  <si>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</si>
  <si>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</si>
  <si>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</si>
  <si>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</si>
  <si>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</si>
  <si>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</si>
  <si>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</si>
  <si>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</si>
  <si>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</si>
  <si>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</si>
  <si>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</si>
  <si>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</si>
  <si>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</si>
  <si>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</si>
  <si>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</si>
  <si>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</si>
  <si>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</si>
  <si>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</si>
  <si>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</si>
  <si>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</si>
  <si>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</si>
  <si>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</si>
  <si>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</si>
  <si>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</si>
  <si>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</si>
  <si>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</si>
  <si>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</si>
  <si>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</si>
  <si>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</si>
  <si>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</si>
  <si>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</si>
  <si>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</si>
  <si>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</si>
  <si>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</si>
  <si>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</si>
  <si>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</si>
  <si>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</si>
  <si>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</si>
  <si>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</si>
  <si>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</si>
  <si>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</si>
  <si>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</si>
  <si>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</si>
  <si>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</si>
  <si>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</si>
  <si>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</si>
  <si>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</si>
  <si>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</si>
  <si>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</si>
  <si>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</si>
  <si>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</si>
  <si>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</si>
  <si>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</si>
  <si>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</si>
  <si>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</si>
  <si>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</si>
  <si>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</si>
  <si>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</si>
  <si>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</si>
  <si>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</si>
  <si>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</si>
  <si>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</si>
  <si>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</si>
  <si>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</si>
  <si>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</si>
  <si>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</si>
  <si>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</si>
  <si>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</si>
  <si>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</si>
  <si>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</si>
  <si>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</si>
  <si>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</si>
  <si>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</si>
  <si>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</si>
  <si>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</si>
  <si>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</si>
  <si>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</si>
  <si>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</si>
  <si>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</si>
  <si>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</si>
  <si>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</si>
  <si>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</si>
  <si>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</si>
  <si>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</si>
  <si>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</si>
  <si>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</si>
  <si>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</si>
  <si>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</si>
  <si>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</si>
  <si>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</si>
  <si>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</si>
  <si>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</si>
  <si>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</si>
  <si>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</si>
  <si>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</si>
  <si>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</si>
  <si>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</si>
  <si>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</si>
  <si>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</si>
  <si>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</si>
  <si>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</si>
  <si>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</si>
  <si>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</si>
  <si>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</si>
  <si>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</si>
  <si>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</si>
  <si>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</si>
  <si>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</si>
  <si>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</si>
  <si>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</si>
  <si>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</si>
  <si>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</si>
  <si>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</si>
  <si>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</si>
  <si>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</si>
  <si>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</si>
  <si>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</si>
  <si>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</si>
  <si>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</si>
  <si>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</si>
  <si>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</si>
  <si>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</si>
  <si>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</si>
  <si>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</si>
  <si>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</si>
  <si>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</si>
  <si>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</si>
  <si>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</si>
  <si>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</si>
  <si>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</si>
  <si>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</si>
  <si>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</si>
  <si>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</si>
  <si>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</si>
  <si>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</si>
  <si>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</si>
  <si>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</si>
  <si>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</si>
  <si>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</si>
  <si>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</si>
  <si>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</si>
  <si>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</si>
  <si>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</si>
  <si>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</si>
  <si>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</si>
  <si>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</si>
  <si>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</si>
  <si>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</si>
  <si>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</si>
  <si>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</si>
  <si>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</si>
  <si>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</si>
  <si>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</si>
  <si>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</si>
  <si>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</si>
  <si>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</si>
  <si>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</si>
  <si>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</si>
  <si>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</si>
  <si>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</si>
  <si>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</si>
  <si>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</si>
  <si>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</si>
  <si>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</si>
  <si>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</si>
  <si>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</si>
  <si>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</si>
  <si>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</si>
  <si>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</si>
  <si>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</si>
  <si>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</si>
  <si>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</si>
  <si>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</si>
  <si>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</si>
  <si>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</si>
  <si>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</si>
  <si>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</si>
  <si>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</si>
  <si>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</si>
  <si>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</si>
  <si>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</si>
  <si>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</si>
  <si>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</si>
  <si>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</si>
  <si>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</si>
  <si>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</si>
  <si>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</si>
  <si>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</si>
  <si>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</si>
  <si>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</si>
  <si>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</si>
  <si>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</si>
  <si>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</si>
  <si>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</si>
  <si>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</si>
  <si>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</si>
  <si>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</si>
  <si>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</si>
  <si>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</si>
  <si>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</si>
  <si>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</si>
  <si>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</si>
  <si>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</si>
  <si>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</si>
  <si>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</si>
  <si>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</si>
  <si>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</si>
  <si>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</si>
  <si>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</si>
  <si>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</si>
  <si>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</si>
  <si>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</si>
  <si>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</si>
  <si>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</si>
  <si>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</si>
  <si>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</si>
  <si>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</si>
  <si>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</si>
  <si>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</si>
  <si>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</si>
  <si>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</si>
  <si>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</si>
  <si>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</si>
  <si>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</si>
  <si>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</si>
  <si>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</si>
  <si>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</si>
  <si>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</si>
  <si>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</si>
  <si>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</si>
  <si>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</si>
  <si>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</si>
  <si>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</si>
  <si>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</si>
  <si>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</si>
  <si>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</si>
  <si>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</si>
  <si>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</si>
  <si>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</si>
  <si>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</si>
  <si>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</si>
  <si>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</si>
  <si>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</si>
  <si>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</si>
  <si>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</si>
  <si>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</si>
  <si>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</si>
  <si>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</si>
  <si>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</si>
  <si>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</si>
  <si>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</si>
  <si>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</si>
  <si>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</si>
  <si>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</si>
  <si>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</si>
  <si>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</si>
  <si>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</si>
  <si>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</si>
  <si>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</si>
  <si>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</si>
  <si>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</si>
  <si>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</si>
  <si>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</si>
  <si>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</si>
  <si>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</si>
  <si>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</si>
  <si>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</si>
  <si>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</si>
  <si>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</si>
  <si>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</si>
  <si>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</si>
  <si>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</si>
  <si>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</si>
  <si>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</si>
  <si>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</si>
  <si>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</si>
  <si>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</si>
  <si>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</si>
  <si>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</si>
  <si>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</si>
  <si>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</si>
  <si>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</si>
  <si>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</si>
  <si>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</si>
  <si>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</si>
  <si>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</si>
  <si>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</si>
  <si>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</si>
  <si>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</si>
  <si>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</si>
  <si>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</si>
  <si>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</si>
  <si>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</si>
  <si>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</si>
  <si>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</si>
  <si>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</si>
  <si>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</si>
  <si>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</si>
  <si>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</si>
  <si>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</si>
  <si>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</si>
  <si>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</si>
  <si>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</si>
  <si>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</si>
  <si>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</si>
  <si>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</si>
  <si>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</si>
  <si>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</si>
  <si>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</si>
  <si>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</si>
  <si>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</si>
  <si>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</si>
  <si>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</si>
  <si>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</si>
  <si>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</si>
  <si>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</si>
  <si>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</si>
  <si>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</si>
  <si>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</si>
  <si>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</si>
  <si>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</si>
  <si>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</si>
  <si>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</si>
  <si>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</si>
  <si>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</si>
  <si>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</si>
  <si>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</si>
  <si>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</si>
  <si>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</si>
  <si>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</si>
  <si>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</si>
  <si>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</si>
  <si>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</si>
  <si>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</si>
  <si>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</si>
  <si>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</si>
  <si>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</si>
  <si>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</si>
  <si>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</si>
  <si>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</si>
  <si>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</si>
  <si>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</si>
  <si>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</si>
  <si>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</si>
  <si>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</si>
  <si>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</si>
  <si>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</si>
  <si>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</si>
  <si>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</si>
  <si>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</si>
  <si>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</si>
  <si>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</si>
  <si>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</si>
  <si>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</si>
  <si>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</si>
  <si>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</si>
  <si>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</si>
  <si>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</si>
  <si>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</si>
  <si>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</si>
  <si>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</si>
  <si>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</si>
  <si>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</si>
  <si>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</si>
  <si>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</si>
  <si>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</si>
  <si>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</si>
  <si>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</si>
  <si>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</si>
  <si>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</si>
  <si>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</si>
  <si>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</si>
  <si>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</si>
  <si>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</si>
  <si>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</si>
  <si>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</si>
  <si>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</si>
  <si>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</si>
  <si>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</si>
  <si>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</si>
  <si>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</si>
  <si>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</si>
  <si>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</si>
  <si>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</si>
  <si>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</si>
  <si>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</si>
  <si>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</si>
  <si>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</si>
  <si>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</si>
  <si>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</si>
  <si>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</si>
  <si>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</si>
  <si>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</si>
  <si>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</si>
  <si>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</si>
  <si>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</si>
  <si>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</si>
  <si>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</si>
  <si>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</si>
  <si>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</si>
  <si>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</si>
  <si>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</si>
  <si>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</si>
  <si>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</si>
  <si>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</si>
  <si>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</si>
  <si>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</si>
  <si>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</si>
  <si>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</si>
  <si>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</si>
  <si>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</si>
  <si>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</si>
  <si>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</si>
  <si>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</si>
  <si>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</si>
  <si>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</si>
  <si>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</si>
  <si>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</si>
  <si>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</si>
  <si>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</si>
  <si>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</si>
  <si>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</si>
  <si>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</si>
  <si>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</si>
  <si>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</si>
  <si>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</si>
  <si>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</si>
  <si>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</si>
  <si>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</si>
  <si>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</si>
  <si>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</si>
  <si>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</si>
  <si>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</si>
  <si>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</si>
  <si>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</si>
  <si>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</si>
  <si>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</si>
  <si>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</si>
  <si>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</si>
  <si>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</si>
  <si>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</si>
  <si>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</si>
  <si>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</si>
  <si>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</si>
  <si>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</si>
  <si>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</si>
  <si>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</si>
  <si>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</si>
  <si>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</si>
  <si>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</si>
  <si>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</si>
  <si>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</si>
  <si>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</si>
  <si>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</si>
  <si>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</si>
  <si>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</si>
  <si>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</si>
  <si>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</si>
  <si>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</si>
  <si>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</si>
  <si>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</si>
  <si>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</si>
  <si>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</si>
  <si>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</si>
  <si>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</si>
  <si>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</si>
  <si>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</si>
  <si>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</si>
  <si>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</si>
  <si>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</si>
  <si>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</si>
  <si>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</si>
  <si>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</si>
  <si>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</si>
  <si>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</si>
  <si>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</si>
  <si>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</si>
  <si>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</si>
  <si>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</si>
  <si>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</si>
  <si>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</si>
  <si>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</si>
  <si>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</si>
  <si>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</si>
  <si>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</si>
  <si>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</si>
  <si>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</si>
  <si>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</si>
  <si>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</si>
  <si>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</si>
  <si>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</si>
  <si>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</si>
  <si>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</si>
  <si>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</si>
  <si>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</si>
  <si>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</si>
  <si>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</si>
  <si>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</si>
  <si>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</si>
  <si>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</si>
  <si>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</si>
  <si>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</si>
  <si>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</si>
  <si>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</si>
  <si>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</si>
  <si>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</si>
  <si>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</si>
  <si>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</si>
  <si>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</si>
  <si>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</si>
  <si>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</si>
  <si>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</si>
  <si>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</si>
  <si>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</si>
  <si>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</si>
  <si>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</si>
  <si>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</si>
  <si>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</si>
  <si>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</si>
  <si>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</si>
  <si>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</si>
  <si>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</si>
  <si>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</si>
  <si>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</si>
  <si>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</si>
  <si>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</si>
  <si>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</si>
  <si>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</si>
  <si>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</si>
  <si>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</si>
  <si>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</si>
  <si>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</si>
  <si>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</si>
  <si>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</si>
  <si>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</si>
  <si>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</si>
  <si>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</si>
  <si>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</si>
  <si>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</si>
  <si>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</si>
  <si>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</si>
  <si>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</si>
  <si>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</si>
  <si>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</si>
  <si>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</si>
  <si>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</si>
  <si>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</si>
  <si>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</si>
  <si>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</si>
  <si>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</si>
  <si>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</si>
  <si>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</si>
  <si>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</si>
  <si>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</si>
  <si>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</si>
  <si>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</si>
  <si>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</si>
  <si>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</si>
  <si>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</si>
  <si>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</si>
  <si>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</si>
  <si>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</si>
  <si>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</si>
  <si>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</si>
  <si>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</si>
  <si>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</si>
  <si>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</si>
  <si>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</si>
  <si>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</si>
  <si>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</si>
  <si>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</si>
  <si>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</si>
  <si>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</si>
  <si>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</si>
  <si>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</si>
  <si>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</si>
  <si>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</si>
  <si>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</si>
  <si>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</si>
  <si>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</si>
  <si>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</si>
  <si>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</si>
  <si>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</si>
  <si>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</si>
  <si>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</si>
  <si>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</si>
  <si>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</si>
  <si>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</si>
  <si>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</si>
  <si>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</si>
  <si>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</si>
  <si>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</si>
  <si>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</si>
  <si>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</si>
  <si>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</si>
  <si>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</si>
  <si>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</si>
  <si>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</si>
  <si>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</si>
  <si>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</si>
  <si>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</si>
  <si>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</si>
  <si>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</si>
  <si>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</si>
  <si>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</si>
  <si>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</si>
  <si>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</si>
  <si>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</si>
  <si>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</si>
  <si>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</si>
  <si>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</si>
  <si>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</si>
  <si>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</si>
  <si>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</si>
  <si>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</si>
  <si>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</si>
  <si>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</si>
  <si>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</si>
  <si>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</si>
  <si>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</si>
  <si>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</si>
  <si>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</si>
  <si>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</si>
  <si>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</si>
  <si>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</si>
  <si>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</si>
  <si>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</si>
  <si>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</si>
  <si>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</si>
  <si>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</si>
  <si>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</si>
  <si>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</si>
  <si>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</si>
  <si>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</si>
  <si>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</si>
  <si>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</si>
  <si>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</si>
  <si>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</si>
  <si>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</si>
  <si>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</si>
  <si>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</si>
  <si>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</si>
  <si>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</si>
  <si>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</si>
  <si>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</si>
  <si>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</si>
  <si>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</si>
  <si>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</si>
  <si>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</si>
  <si>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</si>
  <si>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</si>
  <si>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</si>
  <si>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</si>
  <si>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</si>
  <si>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</si>
  <si>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</si>
  <si>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</si>
  <si>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</si>
  <si>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</si>
  <si>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</si>
  <si>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</si>
  <si>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</si>
  <si>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</si>
  <si>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</si>
  <si>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</si>
  <si>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</si>
  <si>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</si>
  <si>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</si>
  <si>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</si>
  <si>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</si>
  <si>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</si>
  <si>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</si>
  <si>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</si>
  <si>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</si>
  <si>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</si>
  <si>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</si>
  <si>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</si>
  <si>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</si>
  <si>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</si>
  <si>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</si>
  <si>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</si>
  <si>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</si>
  <si>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</si>
  <si>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</si>
  <si>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</si>
  <si>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</si>
  <si>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</si>
  <si>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</si>
  <si>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</si>
  <si>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</si>
  <si>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</si>
  <si>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</si>
  <si>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</si>
  <si>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</si>
  <si>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</si>
  <si>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</si>
  <si>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</si>
  <si>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</si>
  <si>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</si>
  <si>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</si>
  <si>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</si>
  <si>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</si>
  <si>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</si>
  <si>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</si>
  <si>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</si>
  <si>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</si>
  <si>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</si>
  <si>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</si>
  <si>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</si>
  <si>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</si>
  <si>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</si>
  <si>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</si>
  <si>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</si>
  <si>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</si>
  <si>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</si>
  <si>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</si>
  <si>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</si>
  <si>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</si>
  <si>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</si>
  <si>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</si>
  <si>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</si>
  <si>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</si>
  <si>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</si>
  <si>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</si>
  <si>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</si>
  <si>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</si>
  <si>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</si>
  <si>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</si>
  <si>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</si>
  <si>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</si>
  <si>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</si>
  <si>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</si>
  <si>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</si>
  <si>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</si>
  <si>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</si>
  <si>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</si>
  <si>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</si>
  <si>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</si>
  <si>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</si>
  <si>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</si>
  <si>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</si>
  <si>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</si>
  <si>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</si>
  <si>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</si>
  <si>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</si>
  <si>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</si>
  <si>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</si>
  <si>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</si>
  <si>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</si>
  <si>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</si>
  <si>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</si>
  <si>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</si>
  <si>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</si>
  <si>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</si>
  <si>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</si>
  <si>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</si>
  <si>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</si>
  <si>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</si>
  <si>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</si>
  <si>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</si>
  <si>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</si>
  <si>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</si>
  <si>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</si>
  <si>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</si>
  <si>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</si>
  <si>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</si>
  <si>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</si>
  <si>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</si>
  <si>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</si>
  <si>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</si>
  <si>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</si>
  <si>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</si>
  <si>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</si>
  <si>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</si>
  <si>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</si>
  <si>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</si>
  <si>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</si>
  <si>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</si>
  <si>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</si>
  <si>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</si>
  <si>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</si>
  <si>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</si>
  <si>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</si>
  <si>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</si>
  <si>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</si>
  <si>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</si>
  <si>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</si>
  <si>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</si>
  <si>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</si>
  <si>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</si>
  <si>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</si>
  <si>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</si>
  <si>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</si>
  <si>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</si>
  <si>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</si>
  <si>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</si>
  <si>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</si>
  <si>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</si>
  <si>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</si>
  <si>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</si>
  <si>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</si>
  <si>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</si>
  <si>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</si>
  <si>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</si>
  <si>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</si>
  <si>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</si>
  <si>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</si>
  <si>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</si>
  <si>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</si>
  <si>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</si>
  <si>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</si>
  <si>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</si>
  <si>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</si>
  <si>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</si>
  <si>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</si>
  <si>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</si>
  <si>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</si>
  <si>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</si>
  <si>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</si>
  <si>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</si>
  <si>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</si>
  <si>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</si>
  <si>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</si>
  <si>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</si>
  <si>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</si>
  <si>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</si>
  <si>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</si>
  <si>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</si>
  <si>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</si>
  <si>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</si>
  <si>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</si>
  <si>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</si>
  <si>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</si>
  <si>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</si>
  <si>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</si>
  <si>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</si>
  <si>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</si>
  <si>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</si>
  <si>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</si>
  <si>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</si>
  <si>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</si>
  <si>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</si>
  <si>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</si>
  <si>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</si>
  <si>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</si>
  <si>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</si>
  <si>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</si>
  <si>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</si>
  <si>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</si>
  <si>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</si>
  <si>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</si>
  <si>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</si>
  <si>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</si>
  <si>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</si>
  <si>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</si>
  <si>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</si>
  <si>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</si>
  <si>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</si>
  <si>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</si>
  <si>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</si>
  <si>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</si>
  <si>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</si>
  <si>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</si>
  <si>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</si>
  <si>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</si>
  <si>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</si>
  <si>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</si>
  <si>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</si>
  <si>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</si>
  <si>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</si>
  <si>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</si>
  <si>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</si>
  <si>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</si>
  <si>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</si>
  <si>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</si>
  <si>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</si>
  <si>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</si>
  <si>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</si>
  <si>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</si>
  <si>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</si>
  <si>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</si>
  <si>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</si>
  <si>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</si>
  <si>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</si>
  <si>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</si>
  <si>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</si>
  <si>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</si>
  <si>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</si>
  <si>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</si>
  <si>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</si>
  <si>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</si>
  <si>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</si>
  <si>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</si>
  <si>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</si>
  <si>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</si>
  <si>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</si>
  <si>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</si>
  <si>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</si>
  <si>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</si>
  <si>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</si>
  <si>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</si>
  <si>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</si>
  <si>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</si>
  <si>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</si>
  <si>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</si>
  <si>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</si>
  <si>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</si>
  <si>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</si>
  <si>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</si>
  <si>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</si>
  <si>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</si>
  <si>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</si>
  <si>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</si>
  <si>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</si>
  <si>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</si>
  <si>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</si>
  <si>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</si>
  <si>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</si>
  <si>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</si>
  <si>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</si>
  <si>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</si>
  <si>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</si>
  <si>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</si>
  <si>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</si>
  <si>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</si>
  <si>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</si>
  <si>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</si>
  <si>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</si>
  <si>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</si>
  <si>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</si>
  <si>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</si>
  <si>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</si>
  <si>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</si>
  <si>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</si>
  <si>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</si>
  <si>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</si>
  <si>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</si>
  <si>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</si>
  <si>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</si>
  <si>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</si>
  <si>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</si>
  <si>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</si>
  <si>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</si>
  <si>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</si>
  <si>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</si>
  <si>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</si>
  <si>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</si>
  <si>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</si>
  <si>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</si>
  <si>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</si>
  <si>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</si>
  <si>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</si>
  <si>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</si>
  <si>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</si>
  <si>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</si>
  <si>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</si>
  <si>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</si>
  <si>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</si>
  <si>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</si>
  <si>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</si>
  <si>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</si>
  <si>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</si>
  <si>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</si>
  <si>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</si>
  <si>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</si>
  <si>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</si>
  <si>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</si>
  <si>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</si>
  <si>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</si>
  <si>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</si>
  <si>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</si>
  <si>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</si>
  <si>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</si>
  <si>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</si>
  <si>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</si>
  <si>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</si>
  <si>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</si>
  <si>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</si>
  <si>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</si>
  <si>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</si>
  <si>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</si>
  <si>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</si>
  <si>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</si>
  <si>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</si>
  <si>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</si>
  <si>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</si>
  <si>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</si>
  <si>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</si>
  <si>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</si>
  <si>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</si>
  <si>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</si>
  <si>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</si>
  <si>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</si>
  <si>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</si>
  <si>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</si>
  <si>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</si>
  <si>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</si>
  <si>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</si>
  <si>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</si>
  <si>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</si>
  <si>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</si>
  <si>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</si>
  <si>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</si>
  <si>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</si>
  <si>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</si>
  <si>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</si>
  <si>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</si>
  <si>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</si>
  <si>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</si>
  <si>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</si>
  <si>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</si>
  <si>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</si>
  <si>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</si>
  <si>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</si>
  <si>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</si>
  <si>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</si>
  <si>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</si>
  <si>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</si>
  <si>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</si>
  <si>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</si>
  <si>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</si>
  <si>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</si>
  <si>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</si>
  <si>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</si>
  <si>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</si>
  <si>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</si>
  <si>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</si>
  <si>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</si>
  <si>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</si>
  <si>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</si>
  <si>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</si>
  <si>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</si>
  <si>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</si>
  <si>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</si>
  <si>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</si>
  <si>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</si>
  <si>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</si>
  <si>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</si>
  <si>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</si>
  <si>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</si>
  <si>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</si>
  <si>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</si>
  <si>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</si>
  <si>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</si>
  <si>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</si>
  <si>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</si>
  <si>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</si>
  <si>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</si>
  <si>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</si>
  <si>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</si>
  <si>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</si>
  <si>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</si>
  <si>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</si>
  <si>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</si>
  <si>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</si>
  <si>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</si>
  <si>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</si>
  <si>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</si>
  <si>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</si>
  <si>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</si>
  <si>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</si>
  <si>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</si>
  <si>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</si>
  <si>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</si>
  <si>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</si>
  <si>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</si>
  <si>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</si>
  <si>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</si>
  <si>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</si>
  <si>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</si>
  <si>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</si>
  <si>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</si>
  <si>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</si>
  <si>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</si>
  <si>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</si>
  <si>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</si>
  <si>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</si>
  <si>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</si>
  <si>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</si>
  <si>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</si>
  <si>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</si>
  <si>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</si>
  <si>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</si>
  <si>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</si>
  <si>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</si>
  <si>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</si>
  <si>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</si>
  <si>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</si>
  <si>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</si>
  <si>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</si>
  <si>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</si>
  <si>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</si>
  <si>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</si>
  <si>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</si>
  <si>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</si>
  <si>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</si>
  <si>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</si>
  <si>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</si>
  <si>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</si>
  <si>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</si>
  <si>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</si>
  <si>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</si>
  <si>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</si>
  <si>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</si>
  <si>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</si>
  <si>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</si>
  <si>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</si>
  <si>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</si>
  <si>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</si>
  <si>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</si>
  <si>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</si>
  <si>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</si>
  <si>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</si>
  <si>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</si>
  <si>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</si>
  <si>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</si>
  <si>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</si>
  <si>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</si>
  <si>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</si>
  <si>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</si>
  <si>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</si>
  <si>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</si>
  <si>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</si>
  <si>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</si>
  <si>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</si>
  <si>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</si>
  <si>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</si>
  <si>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</si>
  <si>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</si>
  <si>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</si>
  <si>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</si>
  <si>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</si>
  <si>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</si>
  <si>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</si>
  <si>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</si>
  <si>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</si>
  <si>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</si>
  <si>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</si>
  <si>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</si>
  <si>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</si>
  <si>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</si>
  <si>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</si>
  <si>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</si>
  <si>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</si>
  <si>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</si>
  <si>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</si>
  <si>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</si>
  <si>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</si>
  <si>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</si>
  <si>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</si>
  <si>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</si>
  <si>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</si>
  <si>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</si>
  <si>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</si>
  <si>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</si>
  <si>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</si>
  <si>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</si>
  <si>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</si>
  <si>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</si>
  <si>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</si>
  <si>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</si>
  <si>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</si>
  <si>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</si>
  <si>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</si>
  <si>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</si>
  <si>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</si>
  <si>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</si>
  <si>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</si>
  <si>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</si>
  <si>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</si>
  <si>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</si>
  <si>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</si>
  <si>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</si>
  <si>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</si>
  <si>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</si>
  <si>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</si>
  <si>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</si>
  <si>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</si>
  <si>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</si>
  <si>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</si>
  <si>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</si>
  <si>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</si>
  <si>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</si>
  <si>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</si>
  <si>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</si>
  <si>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</si>
  <si>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</si>
  <si>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</si>
  <si>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</si>
  <si>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</si>
  <si>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</si>
  <si>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</si>
  <si>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</si>
  <si>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</si>
  <si>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</si>
  <si>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</si>
  <si>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</si>
  <si>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</si>
  <si>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</si>
  <si>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</si>
  <si>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</si>
  <si>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</si>
  <si>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</si>
  <si>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</si>
  <si>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</si>
  <si>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</si>
  <si>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</si>
  <si>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</si>
  <si>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</si>
  <si>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</si>
  <si>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</si>
  <si>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</si>
  <si>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</si>
  <si>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</si>
  <si>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</si>
  <si>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</si>
  <si>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</si>
  <si>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</si>
  <si>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</si>
  <si>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</si>
  <si>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</si>
  <si>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</si>
  <si>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</si>
  <si>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</si>
  <si>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</si>
  <si>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</si>
  <si>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</si>
  <si>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</si>
  <si>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</si>
  <si>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</si>
  <si>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</si>
  <si>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</si>
  <si>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</si>
  <si>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</si>
  <si>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</si>
  <si>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</si>
  <si>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</si>
  <si>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</si>
  <si>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</si>
  <si>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</si>
  <si>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</si>
  <si>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</si>
  <si>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</si>
  <si>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</si>
  <si>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</si>
  <si>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</si>
  <si>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</si>
  <si>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</si>
  <si>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</si>
  <si>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</si>
  <si>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</si>
  <si>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</si>
  <si>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</si>
  <si>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</si>
  <si>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</si>
  <si>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</si>
  <si>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</si>
  <si>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</si>
  <si>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</si>
  <si>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</si>
  <si>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</si>
  <si>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</si>
  <si>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</si>
  <si>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</si>
  <si>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</si>
  <si>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</si>
  <si>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</si>
  <si>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</si>
  <si>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</si>
  <si>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</si>
  <si>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</si>
  <si>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</si>
  <si>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</si>
  <si>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</si>
  <si>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</si>
  <si>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</si>
  <si>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</si>
  <si>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</si>
  <si>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</si>
  <si>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</si>
  <si>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</si>
  <si>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</si>
  <si>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</si>
  <si>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</si>
  <si>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</si>
  <si>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</si>
  <si>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</si>
  <si>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</si>
  <si>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</si>
  <si>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</si>
  <si>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</si>
  <si>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</si>
  <si>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</si>
  <si>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</si>
  <si>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</si>
  <si>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</si>
  <si>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</si>
  <si>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</si>
  <si>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</si>
  <si>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</si>
  <si>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</si>
  <si>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</si>
  <si>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</si>
  <si>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</si>
  <si>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</si>
  <si>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</si>
  <si>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</si>
  <si>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</si>
  <si>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</si>
  <si>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</si>
  <si>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</si>
  <si>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</si>
  <si>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</si>
  <si>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</si>
  <si>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</si>
  <si>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</si>
  <si>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</si>
  <si>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</si>
  <si>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</si>
  <si>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</si>
  <si>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</si>
  <si>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</si>
  <si>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</si>
  <si>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</si>
  <si>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</si>
  <si>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</si>
  <si>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</si>
  <si>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</si>
  <si>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</si>
  <si>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</si>
  <si>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</si>
  <si>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</si>
  <si>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</si>
  <si>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</si>
  <si>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</si>
  <si>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</si>
  <si>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</si>
  <si>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</si>
  <si>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</si>
  <si>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</si>
  <si>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</si>
  <si>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</si>
  <si>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</si>
  <si>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</si>
  <si>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</si>
  <si>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</si>
  <si>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</si>
  <si>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</si>
  <si>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</si>
  <si>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</si>
  <si>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</si>
  <si>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</si>
  <si>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</si>
  <si>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</si>
  <si>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</si>
  <si>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</si>
  <si>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</si>
  <si>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</si>
  <si>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</si>
  <si>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</si>
  <si>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</si>
  <si>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</si>
  <si>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</si>
  <si>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</si>
  <si>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</si>
  <si>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</si>
  <si>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</si>
  <si>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</si>
  <si>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</si>
  <si>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</si>
  <si>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</si>
  <si>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</si>
  <si>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</si>
  <si>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</si>
  <si>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</si>
  <si>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</si>
  <si>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</si>
  <si>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</si>
  <si>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</si>
  <si>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</si>
  <si>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</si>
  <si>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</si>
  <si>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</si>
  <si>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</si>
  <si>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</si>
  <si>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</si>
  <si>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</si>
  <si>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</si>
  <si>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</si>
  <si>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</si>
  <si>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</si>
  <si>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</si>
  <si>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</si>
  <si>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</si>
  <si>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</si>
  <si>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</si>
  <si>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</si>
  <si>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</si>
  <si>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</si>
  <si>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</si>
  <si>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</si>
  <si>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</si>
  <si>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</si>
  <si>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</si>
  <si>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</si>
  <si>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</si>
  <si>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</si>
  <si>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</si>
  <si>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</si>
  <si>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</si>
  <si>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</si>
  <si>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</si>
  <si>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</si>
  <si>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</si>
  <si>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</si>
  <si>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</si>
  <si>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</si>
  <si>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</si>
  <si>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</si>
  <si>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</si>
  <si>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</si>
  <si>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</si>
  <si>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</si>
  <si>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</si>
  <si>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</si>
  <si>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</si>
  <si>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</si>
  <si>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</si>
  <si>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</si>
  <si>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</si>
  <si>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</si>
  <si>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</si>
  <si>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</si>
  <si>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</si>
  <si>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</si>
  <si>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</si>
  <si>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</si>
  <si>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</si>
  <si>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</si>
  <si>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</si>
  <si>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</si>
  <si>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</si>
  <si>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</si>
  <si>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</si>
  <si>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</si>
  <si>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</si>
  <si>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</si>
  <si>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</si>
  <si>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</si>
  <si>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</si>
  <si>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</si>
  <si>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</si>
  <si>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</si>
  <si>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</si>
  <si>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</si>
  <si>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</si>
  <si>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</si>
  <si>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</si>
  <si>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</si>
  <si>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</si>
  <si>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</si>
  <si>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</si>
  <si>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</si>
  <si>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</si>
  <si>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</si>
  <si>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</si>
  <si>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</si>
  <si>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</si>
  <si>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</si>
  <si>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</si>
  <si>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</si>
  <si>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</si>
  <si>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</si>
  <si>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</si>
  <si>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</si>
  <si>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</si>
  <si>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</si>
  <si>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</si>
  <si>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</si>
  <si>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</si>
  <si>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</si>
  <si>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</si>
  <si>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</si>
  <si>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</si>
  <si>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</si>
  <si>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</si>
  <si>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</si>
  <si>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</si>
  <si>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</si>
  <si>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</si>
  <si>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</si>
  <si>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</si>
  <si>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</si>
  <si>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</si>
  <si>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</si>
  <si>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</si>
  <si>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</si>
  <si>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</si>
  <si>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</si>
  <si>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</si>
  <si>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</si>
  <si>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</si>
  <si>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</si>
  <si>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</si>
  <si>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</si>
  <si>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</si>
  <si>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</si>
  <si>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</si>
  <si>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</si>
  <si>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</si>
  <si>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</si>
  <si>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</si>
  <si>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</si>
  <si>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</si>
  <si>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</si>
  <si>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</si>
  <si>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</si>
  <si>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</si>
  <si>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</si>
  <si>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</si>
  <si>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</si>
  <si>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</si>
  <si>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</si>
  <si>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</si>
  <si>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</si>
  <si>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</si>
  <si>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</si>
  <si>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</si>
  <si>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</si>
  <si>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</si>
  <si>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</si>
  <si>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</si>
  <si>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</si>
  <si>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</si>
  <si>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</si>
  <si>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</si>
  <si>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</si>
  <si>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</si>
  <si>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</si>
  <si>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</si>
  <si>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</si>
  <si>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</si>
  <si>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</si>
  <si>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</si>
  <si>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</si>
  <si>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</si>
  <si>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</si>
  <si>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</si>
  <si>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</si>
  <si>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</si>
  <si>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</si>
  <si>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</si>
  <si>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</si>
  <si>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</si>
  <si>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</si>
  <si>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</si>
  <si>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</si>
  <si>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</si>
  <si>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</si>
  <si>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</si>
  <si>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</si>
  <si>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</si>
  <si>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</si>
  <si>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</si>
  <si>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</si>
  <si>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</si>
  <si>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</si>
  <si>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</si>
  <si>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</si>
  <si>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</si>
  <si>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</si>
  <si>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</si>
  <si>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</si>
  <si>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</si>
  <si>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</si>
  <si>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</si>
  <si>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</si>
  <si>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</si>
  <si>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</si>
  <si>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</si>
  <si>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</si>
  <si>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</si>
  <si>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</si>
  <si>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</si>
  <si>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</si>
  <si>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</si>
  <si>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</si>
  <si>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</si>
  <si>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</si>
  <si>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</si>
  <si>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</si>
  <si>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</si>
  <si>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</si>
  <si>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</si>
  <si>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</si>
  <si>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</si>
  <si>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</si>
  <si>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</si>
  <si>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</si>
  <si>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</si>
  <si>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</si>
  <si>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</si>
  <si>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</si>
  <si>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</si>
  <si>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</si>
  <si>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</si>
  <si>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</si>
  <si>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</si>
  <si>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</si>
  <si>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</si>
  <si>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</si>
  <si>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</si>
  <si>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</si>
  <si>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</si>
  <si>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</si>
  <si>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</si>
  <si>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</si>
  <si>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</si>
  <si>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</si>
  <si>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</si>
  <si>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</si>
  <si>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</si>
  <si>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</si>
  <si>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</si>
  <si>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</si>
  <si>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</si>
  <si>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</si>
  <si>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</si>
  <si>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</si>
  <si>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</si>
  <si>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</si>
  <si>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</si>
  <si>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</si>
  <si>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</si>
  <si>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</si>
  <si>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</si>
  <si>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</si>
  <si>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</si>
  <si>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</si>
  <si>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</si>
  <si>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</si>
  <si>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</si>
  <si>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</si>
  <si>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</si>
  <si>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</si>
  <si>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</si>
  <si>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</si>
  <si>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</si>
  <si>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</si>
  <si>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</si>
  <si>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</si>
  <si>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</si>
  <si>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</si>
  <si>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</si>
  <si>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</si>
  <si>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</si>
  <si>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</si>
  <si>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</si>
  <si>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</si>
  <si>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</si>
  <si>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</si>
  <si>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</si>
  <si>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</si>
  <si>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</si>
  <si>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</si>
  <si>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</si>
  <si>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</si>
  <si>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</si>
  <si>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</si>
  <si>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</si>
  <si>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</si>
  <si>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</si>
  <si>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</si>
  <si>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</si>
  <si>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</si>
  <si>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</si>
  <si>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</si>
  <si>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</si>
  <si>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</si>
  <si>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</si>
  <si>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</si>
  <si>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</si>
  <si>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</si>
  <si>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</si>
  <si>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</si>
  <si>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</si>
  <si>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</si>
  <si>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</si>
  <si>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</si>
  <si>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</si>
  <si>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</si>
  <si>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</si>
  <si>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</si>
  <si>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</si>
  <si>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</si>
  <si>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</si>
  <si>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</si>
  <si>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</si>
  <si>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</si>
  <si>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</si>
  <si>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</si>
  <si>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</si>
  <si>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</si>
  <si>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</si>
  <si>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</si>
  <si>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</si>
  <si>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</si>
  <si>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</si>
  <si>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</si>
  <si>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</si>
  <si>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</si>
  <si>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</si>
  <si>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</si>
  <si>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</si>
  <si>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</si>
  <si>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</si>
  <si>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</si>
  <si>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</si>
  <si>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</si>
  <si>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</si>
  <si>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</si>
  <si>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</si>
  <si>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</si>
  <si>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</si>
  <si>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</si>
  <si>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</si>
  <si>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</si>
  <si>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</si>
  <si>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</si>
  <si>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</si>
  <si>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</si>
  <si>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</si>
  <si>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</si>
  <si>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</si>
  <si>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</si>
  <si>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</si>
  <si>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</si>
  <si>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</si>
  <si>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</si>
  <si>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</si>
  <si>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</si>
  <si>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</si>
  <si>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</si>
  <si>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</si>
  <si>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</si>
  <si>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</si>
  <si>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</si>
  <si>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</si>
  <si>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</si>
  <si>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</si>
  <si>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</si>
  <si>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</si>
  <si>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</si>
  <si>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</si>
  <si>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</si>
  <si>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</si>
  <si>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</si>
  <si>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</si>
  <si>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</si>
  <si>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</si>
  <si>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</si>
  <si>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</si>
  <si>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</si>
  <si>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</si>
  <si>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</si>
  <si>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</si>
  <si>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</si>
  <si>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</si>
  <si>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</si>
  <si>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</si>
  <si>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</si>
  <si>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</si>
  <si>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</si>
  <si>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</si>
  <si>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</si>
  <si>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</si>
  <si>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</si>
  <si>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</si>
  <si>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</si>
  <si>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</si>
  <si>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</si>
  <si>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</si>
  <si>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</si>
  <si>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</si>
  <si>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</si>
  <si>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</si>
  <si>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</si>
  <si>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</si>
  <si>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</si>
  <si>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</si>
  <si>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</si>
  <si>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</si>
  <si>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</si>
  <si>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</si>
  <si>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</si>
  <si>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</si>
  <si>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</si>
  <si>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</si>
  <si>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</si>
  <si>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</si>
  <si>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</si>
  <si>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</si>
  <si>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</si>
  <si>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</si>
  <si>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</si>
  <si>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</si>
  <si>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</si>
  <si>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</si>
  <si>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</si>
  <si>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</si>
  <si>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</si>
  <si>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</si>
  <si>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</si>
  <si>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</si>
  <si>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</si>
  <si>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</si>
  <si>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</si>
  <si>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</si>
  <si>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</si>
  <si>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</si>
  <si>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</si>
  <si>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</si>
  <si>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</si>
  <si>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</si>
  <si>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</si>
  <si>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</si>
  <si>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</si>
  <si>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</si>
  <si>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</si>
  <si>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</si>
  <si>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</si>
  <si>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</si>
  <si>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</si>
  <si>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</si>
  <si>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</si>
  <si>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</si>
  <si>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</si>
  <si>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</si>
  <si>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</si>
  <si>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</si>
  <si>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</si>
  <si>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</si>
  <si>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</si>
  <si>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</si>
  <si>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</si>
  <si>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</si>
  <si>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</si>
  <si>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</si>
  <si>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</si>
  <si>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</si>
  <si>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</si>
  <si>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</si>
  <si>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</si>
  <si>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</si>
  <si>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</si>
  <si>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</si>
  <si>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</si>
  <si>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</si>
  <si>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</si>
  <si>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</si>
  <si>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</si>
  <si>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</si>
  <si>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</si>
  <si>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</si>
  <si>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</si>
  <si>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</si>
  <si>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</si>
  <si>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</si>
  <si>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</si>
  <si>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</si>
  <si>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</si>
  <si>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</si>
  <si>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</si>
  <si>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</si>
  <si>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</si>
  <si>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</si>
  <si>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</si>
  <si>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</si>
  <si>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</si>
  <si>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</si>
  <si>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</si>
  <si>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</si>
  <si>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</si>
  <si>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</si>
  <si>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</si>
  <si>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</si>
  <si>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</si>
  <si>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</si>
  <si>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</si>
  <si>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</si>
  <si>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</si>
  <si>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</si>
  <si>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</si>
  <si>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</si>
  <si>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</si>
  <si>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</si>
  <si>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</si>
  <si>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</si>
  <si>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</si>
  <si>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</si>
  <si>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</si>
  <si>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</si>
  <si>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</si>
  <si>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</si>
  <si>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</si>
  <si>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</si>
  <si>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</si>
  <si>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</si>
  <si>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</si>
  <si>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</si>
  <si>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</si>
  <si>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</si>
  <si>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</si>
  <si>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</si>
  <si>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</si>
  <si>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</si>
  <si>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</si>
  <si>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</si>
  <si>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</si>
  <si>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</si>
  <si>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</si>
  <si>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</si>
  <si>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</si>
  <si>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</si>
  <si>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</si>
  <si>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</si>
  <si>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</si>
  <si>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</si>
  <si>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</si>
  <si>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</si>
  <si>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</si>
  <si>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</si>
  <si>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</si>
  <si>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</si>
  <si>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</si>
  <si>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</si>
  <si>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</si>
  <si>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</si>
  <si>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</si>
  <si>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</si>
  <si>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</si>
  <si>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</si>
  <si>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</si>
  <si>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</si>
  <si>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</si>
  <si>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</si>
  <si>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</si>
  <si>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</si>
  <si>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</si>
  <si>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</si>
  <si>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</si>
  <si>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</si>
  <si>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</si>
  <si>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</si>
  <si>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</si>
  <si>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</si>
  <si>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</si>
  <si>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</si>
  <si>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</si>
  <si>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</si>
  <si>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</si>
  <si>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</si>
  <si>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</si>
  <si>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</si>
  <si>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</si>
  <si>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</si>
  <si>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</si>
  <si>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</si>
  <si>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</si>
  <si>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</si>
  <si>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</si>
  <si>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</si>
  <si>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</si>
  <si>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</si>
  <si>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</si>
  <si>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</si>
  <si>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</si>
  <si>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</si>
  <si>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</si>
  <si>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</si>
  <si>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</si>
  <si>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</si>
  <si>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</si>
  <si>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</si>
  <si>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</si>
  <si>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</si>
  <si>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</si>
  <si>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</si>
  <si>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</si>
  <si>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</si>
  <si>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</si>
  <si>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</si>
  <si>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</si>
  <si>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</si>
  <si>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</si>
  <si>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</si>
  <si>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</si>
  <si>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</si>
  <si>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</si>
  <si>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</si>
  <si>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</si>
  <si>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</si>
  <si>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</si>
  <si>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</si>
  <si>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</si>
  <si>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</si>
  <si>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</si>
  <si>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</si>
  <si>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</si>
  <si>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</si>
  <si>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</si>
  <si>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</si>
  <si>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</si>
  <si>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</si>
  <si>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</si>
  <si>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</si>
  <si>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</si>
  <si>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</si>
  <si>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</si>
  <si>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</si>
  <si>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</si>
  <si>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</si>
  <si>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</si>
  <si>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</si>
  <si>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</si>
  <si>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</si>
  <si>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</si>
  <si>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</si>
  <si>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</si>
  <si>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</si>
  <si>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</si>
  <si>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</si>
  <si>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</si>
  <si>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</si>
  <si>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</si>
  <si>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</si>
  <si>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</si>
  <si>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</si>
  <si>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</si>
  <si>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</si>
  <si>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</si>
  <si>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</si>
  <si>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</si>
  <si>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</si>
  <si>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</si>
  <si>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</si>
  <si>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</si>
  <si>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</si>
  <si>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</si>
  <si>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</si>
  <si>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</si>
  <si>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</si>
  <si>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</si>
  <si>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</si>
  <si>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</si>
  <si>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</si>
  <si>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</si>
  <si>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</si>
  <si>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</si>
  <si>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</si>
  <si>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</si>
  <si>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</si>
  <si>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</si>
  <si>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</si>
  <si>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</si>
  <si>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</si>
  <si>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</si>
  <si>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</si>
  <si>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</si>
  <si>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</si>
  <si>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</si>
  <si>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</si>
  <si>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</si>
  <si>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</si>
  <si>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</si>
  <si>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</si>
  <si>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</si>
  <si>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</si>
  <si>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</si>
  <si>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</si>
  <si>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</si>
  <si>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</si>
  <si>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</si>
  <si>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</si>
  <si>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</si>
  <si>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</si>
  <si>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</si>
  <si>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</si>
  <si>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</si>
  <si>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</si>
  <si>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</si>
  <si>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</si>
  <si>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</si>
  <si>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</si>
  <si>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</si>
  <si>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</si>
  <si>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</si>
  <si>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</si>
  <si>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</si>
  <si>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</si>
  <si>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</si>
  <si>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</si>
  <si>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</si>
  <si>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</si>
  <si>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</si>
  <si>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</si>
  <si>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</si>
  <si>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</si>
  <si>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</si>
  <si>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</si>
  <si>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</si>
  <si>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</si>
  <si>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</si>
  <si>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</si>
  <si>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</si>
  <si>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</si>
  <si>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</si>
  <si>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</si>
  <si>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</si>
  <si>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</si>
  <si>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</si>
  <si>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</si>
  <si>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</si>
  <si>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</si>
  <si>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</si>
  <si>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</si>
  <si>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</si>
  <si>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</si>
  <si>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</si>
  <si>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</si>
  <si>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</si>
  <si>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</si>
  <si>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</si>
  <si>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</si>
  <si>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</si>
  <si>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</si>
  <si>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</si>
  <si>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</si>
  <si>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</si>
  <si>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</si>
  <si>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</si>
  <si>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</si>
  <si>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</si>
  <si>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</si>
  <si>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</si>
  <si>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</si>
  <si>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</si>
  <si>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</si>
  <si>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</si>
  <si>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</si>
  <si>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</si>
  <si>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</si>
  <si>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</si>
  <si>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</si>
  <si>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</si>
  <si>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</si>
  <si>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</si>
  <si>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</si>
  <si>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</si>
  <si>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</si>
  <si>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</si>
  <si>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</si>
  <si>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</si>
  <si>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</si>
  <si>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</si>
  <si>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</si>
  <si>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</si>
  <si>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</si>
  <si>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</si>
  <si>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</si>
  <si>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</si>
  <si>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</si>
  <si>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</si>
  <si>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</si>
  <si>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</si>
  <si>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</si>
  <si>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</si>
  <si>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</si>
  <si>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</si>
  <si>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</si>
  <si>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</si>
  <si>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</si>
  <si>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</si>
  <si>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</si>
  <si>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</si>
  <si>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</si>
  <si>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</si>
  <si>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</si>
  <si>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</si>
  <si>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</si>
  <si>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</si>
  <si>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</si>
  <si>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</si>
  <si>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</si>
  <si>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</si>
  <si>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</si>
  <si>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</si>
  <si>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</si>
  <si>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</si>
  <si>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</si>
  <si>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</si>
  <si>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</si>
  <si>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</si>
  <si>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</si>
  <si>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</si>
  <si>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</si>
  <si>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</si>
  <si>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</si>
  <si>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</si>
  <si>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</si>
  <si>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</si>
  <si>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</si>
  <si>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</si>
  <si>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</si>
  <si>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</si>
  <si>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</si>
  <si>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</si>
  <si>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</si>
  <si>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</si>
  <si>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</si>
  <si>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</si>
  <si>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</si>
  <si>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</si>
  <si>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</si>
  <si>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</si>
  <si>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</si>
  <si>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</si>
  <si>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</si>
  <si>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</si>
  <si>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</si>
  <si>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</si>
  <si>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</si>
  <si>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</si>
  <si>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</si>
  <si>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</si>
  <si>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</si>
  <si>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</si>
  <si>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</si>
  <si>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</si>
  <si>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</si>
  <si>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</si>
  <si>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</si>
  <si>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</si>
  <si>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</si>
  <si>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</si>
  <si>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</si>
  <si>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</si>
  <si>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</si>
  <si>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</si>
  <si>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</si>
  <si>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</si>
  <si>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</si>
  <si>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</si>
  <si>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</si>
  <si>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</si>
  <si>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</si>
  <si>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</si>
  <si>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</si>
  <si>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</si>
  <si>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</si>
  <si>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</si>
  <si>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</si>
  <si>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</si>
  <si>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</si>
  <si>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</si>
  <si>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</si>
  <si>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</si>
  <si>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</si>
  <si>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</si>
  <si>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</si>
  <si>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</si>
  <si>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</si>
  <si>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</si>
  <si>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</si>
  <si>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</si>
  <si>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</si>
  <si>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</si>
  <si>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</si>
  <si>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</si>
  <si>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</si>
  <si>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</si>
  <si>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</si>
  <si>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</si>
  <si>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</si>
  <si>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</si>
  <si>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</si>
  <si>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</si>
  <si>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</si>
  <si>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</si>
  <si>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</si>
  <si>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</si>
  <si>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</si>
  <si>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</si>
  <si>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</si>
  <si>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</si>
  <si>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</si>
  <si>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</si>
  <si>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</si>
  <si>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</si>
  <si>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</si>
  <si>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</si>
  <si>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</si>
  <si>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</si>
  <si>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</si>
  <si>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</si>
  <si>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</si>
  <si>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</si>
  <si>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</si>
  <si>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</si>
  <si>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</si>
  <si>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</si>
  <si>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</si>
  <si>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</si>
  <si>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</si>
  <si>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</si>
  <si>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</si>
  <si>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</si>
  <si>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</si>
  <si>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</si>
  <si>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</si>
  <si>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</si>
  <si>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</si>
  <si>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</si>
  <si>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</si>
  <si>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</si>
  <si>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</si>
  <si>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</si>
  <si>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</si>
  <si>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</si>
  <si>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</si>
  <si>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</si>
  <si>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</si>
  <si>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</si>
  <si>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</si>
  <si>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</si>
  <si>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</si>
  <si>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</si>
  <si>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</si>
  <si>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</si>
  <si>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</si>
  <si>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</si>
  <si>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</si>
  <si>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</si>
  <si>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</si>
  <si>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</si>
  <si>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</si>
  <si>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</si>
  <si>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</si>
  <si>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</si>
  <si>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</si>
  <si>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</si>
  <si>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</si>
  <si>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</si>
  <si>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</si>
  <si>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</si>
  <si>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</si>
  <si>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</si>
  <si>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</si>
  <si>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</si>
  <si>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</si>
  <si>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</si>
  <si>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</si>
  <si>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</si>
  <si>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</si>
  <si>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</si>
  <si>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</si>
  <si>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</si>
  <si>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</si>
  <si>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</si>
  <si>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</si>
  <si>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</si>
  <si>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</si>
  <si>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</si>
  <si>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</si>
  <si>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</si>
  <si>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</si>
  <si>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</si>
  <si>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</si>
  <si>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</si>
  <si>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</si>
  <si>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</si>
  <si>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</si>
  <si>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</si>
  <si>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</si>
  <si>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</si>
  <si>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</si>
  <si>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</si>
  <si>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</si>
  <si>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</si>
  <si>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</si>
  <si>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</si>
  <si>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</si>
  <si>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</si>
  <si>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</si>
  <si>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</si>
  <si>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</si>
  <si>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</si>
  <si>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</si>
  <si>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</si>
  <si>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</si>
  <si>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</si>
  <si>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</si>
  <si>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</si>
  <si>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</si>
  <si>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</si>
  <si>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</si>
  <si>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</si>
  <si>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</si>
  <si>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</si>
  <si>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</si>
  <si>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</si>
  <si>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</si>
  <si>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</si>
  <si>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</si>
  <si>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</si>
  <si>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</si>
  <si>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</si>
  <si>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</si>
  <si>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</si>
  <si>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</si>
  <si>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</si>
  <si>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</si>
  <si>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</si>
  <si>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</si>
  <si>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</si>
  <si>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</si>
  <si>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</si>
  <si>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</si>
  <si>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</si>
  <si>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</si>
  <si>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</si>
  <si>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</si>
  <si>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</si>
  <si>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</si>
  <si>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</si>
  <si>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</si>
  <si>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</si>
  <si>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</si>
  <si>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</si>
  <si>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</si>
  <si>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</si>
  <si>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</si>
  <si>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</si>
  <si>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</si>
  <si>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</si>
  <si>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</si>
  <si>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</si>
  <si>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</si>
  <si>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</si>
  <si>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</si>
  <si>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</si>
  <si>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</si>
  <si>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</si>
  <si>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</si>
  <si>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</si>
  <si>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</si>
  <si>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</si>
  <si>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</si>
  <si>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</si>
  <si>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</si>
  <si>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</si>
  <si>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</si>
  <si>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</si>
  <si>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</si>
  <si>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</si>
  <si>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</si>
  <si>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</si>
  <si>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</si>
  <si>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</si>
  <si>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</si>
  <si>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</si>
  <si>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</si>
  <si>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</si>
  <si>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</si>
  <si>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</si>
  <si>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</si>
  <si>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</si>
  <si>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</si>
  <si>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</si>
  <si>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</si>
  <si>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</si>
  <si>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</si>
  <si>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</si>
  <si>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</si>
  <si>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</si>
  <si>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</si>
  <si>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</si>
  <si>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</si>
  <si>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</si>
  <si>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</si>
  <si>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</si>
  <si>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</si>
  <si>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</si>
  <si>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</si>
  <si>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</si>
  <si>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</si>
  <si>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</si>
  <si>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</si>
  <si>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</si>
  <si>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</si>
  <si>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</si>
  <si>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</si>
  <si>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</si>
  <si>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</si>
  <si>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</si>
  <si>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</si>
  <si>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</si>
  <si>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</si>
  <si>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</si>
  <si>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</si>
  <si>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</si>
  <si>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</si>
  <si>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</si>
  <si>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</si>
  <si>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</si>
  <si>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</si>
  <si>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</si>
  <si>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</si>
  <si>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</si>
  <si>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</si>
  <si>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</si>
  <si>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</si>
  <si>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</si>
  <si>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</si>
  <si>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</si>
  <si>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</si>
  <si>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</si>
  <si>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</si>
  <si>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</si>
  <si>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</si>
  <si>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</si>
  <si>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</si>
  <si>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</si>
  <si>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</si>
  <si>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</si>
  <si>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</si>
  <si>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</si>
  <si>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</si>
  <si>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</si>
  <si>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</si>
  <si>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</si>
  <si>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</si>
  <si>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</si>
  <si>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</si>
  <si>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</si>
  <si>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</si>
  <si>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</si>
  <si>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</si>
  <si>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</si>
  <si>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</si>
  <si>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</si>
  <si>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</si>
  <si>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</si>
  <si>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</si>
  <si>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</si>
  <si>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</si>
  <si>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</si>
  <si>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</si>
  <si>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</si>
  <si>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</si>
  <si>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</si>
  <si>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</si>
  <si>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</si>
  <si>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</si>
  <si>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</si>
  <si>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</si>
  <si>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</si>
  <si>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</si>
  <si>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</si>
  <si>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</si>
  <si>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</si>
  <si>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</si>
  <si>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</si>
  <si>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</si>
  <si>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</si>
  <si>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</si>
  <si>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</si>
  <si>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</si>
  <si>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</si>
  <si>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</si>
  <si>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</si>
  <si>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</si>
  <si>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</si>
  <si>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</si>
  <si>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</si>
  <si>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</si>
  <si>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</si>
  <si>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</si>
  <si>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</si>
  <si>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</si>
  <si>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</si>
  <si>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</si>
  <si>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</si>
  <si>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</si>
  <si>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</si>
  <si>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</si>
  <si>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</si>
  <si>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</si>
  <si>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</si>
  <si>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</si>
  <si>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</si>
  <si>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</si>
  <si>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</si>
  <si>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</si>
  <si>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</si>
  <si>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</si>
  <si>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</si>
  <si>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</si>
  <si>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</si>
  <si>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</si>
  <si>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</si>
  <si>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</si>
  <si>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</si>
  <si>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</si>
  <si>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</si>
  <si>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</si>
  <si>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</si>
  <si>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</si>
  <si>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</si>
  <si>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</si>
  <si>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</si>
  <si>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</si>
  <si>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</si>
  <si>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</si>
  <si>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</si>
  <si>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</si>
  <si>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</si>
  <si>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</si>
  <si>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</si>
  <si>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</si>
  <si>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</si>
  <si>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</si>
  <si>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</si>
  <si>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</si>
  <si>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</si>
  <si>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</si>
  <si>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</si>
  <si>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</si>
  <si>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</si>
  <si>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</si>
  <si>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</si>
  <si>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</si>
  <si>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</si>
  <si>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</si>
  <si>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</si>
  <si>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</si>
  <si>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</si>
  <si>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</si>
  <si>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</si>
  <si>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</si>
  <si>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</si>
  <si>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</si>
  <si>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</si>
  <si>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</si>
  <si>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</si>
  <si>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</si>
  <si>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</si>
  <si>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</si>
  <si>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</si>
  <si>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</si>
  <si>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</si>
  <si>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</si>
  <si>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</si>
  <si>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</si>
  <si>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</si>
  <si>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</si>
  <si>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</si>
  <si>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</si>
  <si>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</si>
  <si>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</si>
  <si>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</si>
  <si>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</si>
  <si>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</si>
  <si>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</si>
  <si>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</si>
  <si>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</si>
  <si>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</si>
  <si>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</si>
  <si>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</si>
  <si>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</si>
  <si>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</si>
  <si>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</si>
  <si>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</si>
  <si>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</si>
  <si>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</si>
  <si>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</si>
  <si>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</si>
  <si>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</si>
  <si>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</si>
  <si>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</si>
  <si>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</si>
  <si>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</si>
  <si>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</si>
  <si>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</si>
  <si>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</si>
  <si>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</si>
  <si>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</si>
  <si>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</si>
  <si>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</si>
  <si>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</si>
  <si>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</si>
  <si>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</si>
  <si>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</si>
  <si>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</si>
  <si>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</si>
  <si>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</si>
  <si>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</si>
  <si>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</si>
  <si>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</si>
  <si>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</si>
  <si>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</si>
  <si>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</si>
  <si>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</si>
  <si>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</si>
  <si>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</si>
  <si>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</si>
  <si>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</si>
  <si>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</si>
  <si>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</si>
  <si>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</si>
  <si>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</si>
  <si>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</si>
  <si>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</si>
  <si>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</si>
  <si>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</si>
  <si>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</si>
  <si>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</si>
  <si>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</si>
  <si>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</si>
  <si>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</si>
  <si>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</si>
  <si>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</si>
  <si>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</si>
  <si>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</si>
  <si>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</si>
  <si>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</si>
  <si>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</si>
  <si>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</si>
  <si>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</si>
  <si>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</si>
  <si>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</si>
  <si>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</si>
  <si>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</si>
  <si>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</si>
  <si>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</si>
  <si>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</si>
  <si>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</si>
  <si>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</si>
  <si>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</si>
  <si>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</si>
  <si>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</si>
  <si>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</si>
  <si>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</si>
  <si>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</si>
  <si>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</si>
  <si>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</si>
  <si>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</si>
  <si>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</si>
  <si>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</si>
  <si>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</si>
  <si>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</si>
  <si>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</si>
  <si>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</si>
  <si>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</si>
  <si>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</si>
  <si>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</si>
  <si>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</si>
  <si>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</si>
  <si>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</si>
  <si>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</si>
  <si>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</si>
  <si>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</si>
  <si>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</si>
  <si>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</si>
  <si>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</si>
  <si>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</si>
  <si>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</si>
  <si>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</si>
  <si>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</si>
  <si>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</si>
  <si>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</si>
  <si>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</si>
  <si>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</si>
  <si>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</si>
  <si>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</si>
  <si>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</si>
  <si>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</si>
  <si>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</si>
  <si>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</si>
  <si>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</si>
  <si>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</si>
  <si>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</si>
  <si>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</si>
  <si>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</si>
  <si>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</si>
  <si>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</si>
  <si>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</si>
  <si>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</si>
  <si>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</si>
  <si>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</si>
  <si>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</si>
  <si>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</si>
  <si>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</si>
  <si>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</si>
  <si>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</si>
  <si>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</si>
  <si>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</si>
  <si>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</si>
  <si>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</si>
  <si>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</si>
  <si>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</si>
  <si>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</si>
  <si>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</si>
  <si>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</si>
  <si>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</si>
  <si>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</si>
  <si>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</si>
  <si>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</si>
  <si>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</si>
  <si>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</si>
  <si>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</si>
  <si>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</si>
  <si>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</si>
  <si>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</si>
  <si>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</si>
  <si>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</si>
  <si>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</si>
  <si>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</si>
  <si>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</si>
  <si>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</si>
  <si>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</si>
  <si>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</si>
  <si>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</si>
  <si>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</si>
  <si>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</si>
  <si>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</si>
  <si>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</si>
  <si>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</si>
  <si>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</si>
  <si>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</si>
  <si>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</si>
  <si>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</si>
  <si>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</si>
  <si>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</si>
  <si>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</si>
  <si>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</si>
  <si>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</si>
  <si>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</si>
  <si>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</si>
  <si>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</si>
  <si>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</si>
  <si>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</si>
  <si>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</si>
  <si>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</si>
  <si>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</si>
  <si>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</si>
  <si>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</si>
  <si>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</si>
  <si>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</si>
  <si>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</si>
  <si>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</si>
  <si>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</si>
  <si>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</si>
  <si>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</si>
  <si>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</si>
  <si>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</si>
  <si>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</si>
  <si>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</si>
  <si>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</si>
  <si>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</si>
  <si>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</si>
  <si>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</si>
  <si>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</si>
  <si>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</si>
  <si>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</si>
  <si>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</si>
  <si>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</si>
  <si>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</si>
  <si>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</si>
  <si>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</si>
  <si>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</si>
  <si>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</si>
  <si>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</si>
  <si>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</si>
  <si>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</si>
  <si>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</si>
  <si>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</si>
  <si>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</si>
  <si>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</si>
  <si>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</si>
  <si>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</si>
  <si>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</si>
  <si>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</si>
  <si>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</si>
  <si>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</si>
  <si>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</si>
  <si>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</si>
  <si>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</si>
  <si>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</si>
  <si>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</si>
  <si>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</si>
  <si>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</si>
  <si>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</si>
  <si>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</si>
  <si>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</si>
  <si>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</si>
  <si>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</si>
  <si>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</si>
  <si>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</si>
  <si>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</si>
  <si>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</si>
  <si>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</si>
  <si>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</si>
  <si>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</si>
  <si>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</si>
  <si>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</si>
  <si>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</si>
  <si>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</si>
  <si>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</si>
  <si>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</si>
  <si>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</si>
  <si>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</si>
  <si>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</si>
  <si>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</si>
  <si>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</si>
  <si>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</si>
  <si>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</si>
  <si>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</si>
  <si>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</si>
  <si>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</si>
  <si>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</si>
  <si>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</si>
  <si>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</si>
  <si>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</si>
  <si>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</si>
  <si>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</si>
  <si>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</si>
  <si>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</si>
  <si>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</si>
  <si>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</si>
  <si>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</si>
  <si>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</si>
  <si>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</si>
  <si>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</si>
  <si>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</si>
  <si>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</si>
  <si>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</si>
  <si>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</si>
  <si>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</si>
  <si>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</si>
  <si>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</si>
  <si>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</si>
  <si>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</si>
  <si>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</si>
  <si>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</si>
  <si>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</si>
  <si>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</si>
  <si>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</si>
  <si>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</si>
  <si>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</si>
  <si>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</si>
  <si>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</si>
  <si>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</si>
  <si>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</si>
  <si>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</si>
  <si>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</si>
  <si>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</si>
  <si>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</si>
  <si>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</si>
  <si>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</si>
  <si>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</si>
  <si>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</si>
  <si>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</si>
  <si>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</si>
  <si>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</si>
  <si>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</si>
  <si>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</si>
  <si>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</si>
  <si>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</si>
  <si>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</si>
  <si>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</si>
  <si>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</si>
  <si>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</si>
  <si>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</si>
  <si>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</si>
  <si>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</si>
  <si>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</si>
  <si>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</si>
  <si>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</si>
  <si>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</si>
  <si>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</si>
  <si>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</si>
  <si>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</si>
  <si>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</si>
  <si>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</si>
  <si>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</si>
  <si>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</si>
  <si>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</si>
  <si>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</si>
  <si>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</si>
  <si>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</si>
  <si>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</si>
  <si>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</si>
  <si>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</si>
  <si>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</si>
  <si>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</si>
  <si>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</si>
  <si>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</si>
  <si>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</si>
  <si>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</si>
  <si>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</si>
  <si>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</si>
  <si>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</si>
  <si>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</si>
  <si>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</si>
  <si>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</si>
  <si>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</si>
  <si>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</si>
  <si>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</si>
  <si>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</si>
  <si>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</si>
  <si>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</si>
  <si>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</si>
  <si>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</si>
  <si>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</si>
  <si>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</si>
  <si>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</si>
  <si>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</si>
  <si>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</si>
  <si>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</si>
  <si>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</si>
  <si>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</si>
  <si>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</si>
  <si>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</si>
  <si>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</si>
  <si>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</si>
  <si>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</si>
  <si>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</si>
  <si>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</si>
  <si>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</si>
  <si>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</si>
  <si>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</si>
  <si>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</si>
  <si>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</si>
  <si>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</si>
  <si>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</si>
  <si>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</si>
  <si>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</si>
  <si>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</si>
  <si>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</si>
  <si>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</si>
  <si>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</si>
  <si>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</si>
  <si>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</si>
  <si>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</si>
  <si>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</si>
  <si>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</si>
  <si>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</si>
  <si>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</si>
  <si>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</si>
  <si>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</si>
  <si>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</si>
  <si>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</si>
  <si>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</si>
  <si>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</si>
  <si>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</si>
  <si>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</si>
  <si>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</si>
  <si>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</si>
  <si>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</si>
  <si>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</si>
  <si>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</si>
  <si>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</si>
  <si>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</si>
  <si>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</si>
  <si>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</si>
  <si>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</si>
  <si>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</si>
  <si>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</si>
  <si>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</si>
  <si>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</si>
  <si>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</si>
  <si>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</si>
  <si>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</si>
  <si>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</si>
  <si>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</si>
  <si>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</si>
  <si>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</si>
  <si>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</si>
  <si>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</si>
  <si>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</si>
  <si>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</si>
  <si>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</si>
  <si>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</si>
  <si>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</si>
  <si>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</si>
  <si>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</si>
  <si>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</si>
  <si>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</si>
  <si>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</si>
  <si>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</si>
  <si>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</si>
  <si>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</si>
  <si>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</si>
  <si>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</si>
  <si>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</si>
  <si>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</si>
  <si>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</si>
  <si>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</si>
  <si>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</si>
  <si>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</si>
  <si>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</si>
  <si>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</si>
  <si>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</si>
  <si>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</si>
  <si>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</si>
  <si>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</si>
  <si>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</si>
  <si>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</si>
  <si>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</si>
  <si>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</si>
  <si>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</si>
  <si>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</si>
  <si>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</si>
  <si>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</si>
  <si>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</si>
  <si>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</si>
  <si>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</si>
  <si>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</si>
  <si>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</si>
  <si>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</si>
  <si>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</si>
  <si>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</si>
  <si>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</si>
  <si>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</si>
  <si>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</si>
  <si>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</si>
  <si>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</si>
  <si>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</si>
  <si>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</si>
  <si>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</si>
  <si>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</si>
  <si>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</si>
  <si>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</si>
  <si>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</si>
  <si>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</si>
  <si>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</si>
  <si>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</si>
  <si>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</si>
  <si>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</si>
  <si>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</si>
  <si>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</si>
  <si>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</si>
  <si>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</si>
  <si>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</si>
  <si>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</si>
  <si>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</si>
  <si>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</si>
  <si>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</si>
  <si>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</si>
  <si>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</si>
  <si>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</si>
  <si>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</si>
  <si>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</si>
  <si>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</si>
  <si>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</si>
  <si>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</si>
  <si>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</si>
  <si>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</si>
  <si>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</si>
  <si>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</si>
  <si>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</si>
  <si>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</si>
  <si>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</si>
  <si>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</si>
  <si>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</si>
  <si>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</si>
  <si>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</si>
  <si>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</si>
  <si>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</si>
  <si>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</si>
  <si>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</si>
  <si>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</si>
  <si>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</si>
  <si>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</si>
  <si>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</si>
  <si>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</si>
  <si>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</si>
  <si>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</si>
  <si>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</si>
  <si>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</si>
  <si>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</si>
  <si>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</si>
  <si>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</si>
  <si>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</si>
  <si>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</si>
  <si>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</si>
  <si>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</si>
  <si>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</si>
  <si>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</si>
  <si>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</si>
  <si>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</si>
  <si>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</si>
  <si>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</si>
  <si>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</si>
  <si>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</si>
  <si>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</si>
  <si>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</si>
  <si>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</si>
  <si>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</si>
  <si>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</si>
  <si>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</si>
  <si>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</si>
  <si>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</si>
  <si>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</si>
  <si>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</si>
  <si>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</si>
  <si>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</si>
  <si>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</si>
  <si>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</si>
  <si>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</si>
  <si>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</si>
  <si>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</si>
  <si>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</si>
  <si>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</si>
  <si>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</si>
  <si>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</si>
  <si>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</si>
  <si>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</si>
  <si>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</si>
  <si>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</si>
  <si>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</si>
  <si>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</si>
  <si>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</si>
  <si>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</si>
  <si>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</si>
  <si>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</si>
  <si>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</si>
  <si>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</si>
  <si>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</si>
  <si>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</si>
  <si>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</si>
  <si>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</si>
  <si>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</si>
  <si>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</si>
  <si>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</si>
  <si>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</si>
  <si>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</si>
  <si>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</si>
  <si>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</si>
  <si>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</si>
  <si>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</si>
  <si>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</si>
  <si>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</si>
  <si>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</si>
  <si>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</si>
  <si>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</si>
  <si>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</si>
  <si>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</si>
  <si>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</si>
  <si>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</si>
  <si>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</si>
  <si>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</si>
  <si>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</si>
  <si>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</si>
  <si>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</si>
  <si>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</si>
  <si>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</si>
  <si>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</si>
  <si>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</si>
  <si>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</si>
  <si>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</si>
  <si>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</si>
  <si>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</si>
  <si>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</si>
  <si>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</si>
  <si>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</si>
  <si>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</si>
  <si>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</si>
  <si>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</si>
  <si>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</si>
  <si>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</si>
  <si>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</si>
  <si>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</si>
  <si>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</si>
  <si>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</si>
  <si>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</si>
  <si>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</si>
  <si>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</si>
  <si>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</si>
  <si>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</si>
  <si>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</si>
  <si>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</si>
  <si>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</si>
  <si>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</si>
  <si>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</si>
  <si>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</si>
  <si>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</si>
  <si>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</si>
  <si>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</si>
  <si>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</si>
  <si>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</si>
  <si>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</si>
  <si>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</si>
  <si>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</si>
  <si>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</si>
  <si>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</si>
  <si>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</si>
  <si>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</si>
  <si>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</si>
  <si>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</si>
  <si>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</si>
  <si>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</si>
  <si>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</si>
  <si>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</si>
  <si>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</si>
  <si>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</si>
  <si>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</si>
  <si>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</si>
  <si>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</si>
  <si>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</si>
  <si>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</si>
  <si>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</si>
  <si>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</si>
  <si>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</si>
  <si>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</si>
  <si>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</si>
  <si>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</si>
  <si>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</si>
  <si>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</si>
  <si>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</si>
  <si>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</si>
  <si>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</si>
  <si>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</si>
  <si>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</si>
  <si>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</si>
  <si>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</si>
  <si>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</si>
  <si>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</si>
  <si>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</si>
  <si>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</si>
  <si>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</si>
  <si>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</si>
  <si>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</si>
  <si>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</si>
  <si>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</si>
  <si>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</si>
  <si>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</si>
  <si>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</si>
  <si>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</si>
  <si>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</si>
  <si>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</si>
  <si>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</si>
  <si>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</si>
  <si>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</si>
  <si>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</si>
  <si>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</si>
  <si>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</si>
  <si>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</si>
  <si>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</si>
  <si>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</si>
  <si>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</si>
  <si>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</si>
  <si>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</si>
  <si>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</si>
  <si>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</si>
  <si>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</si>
  <si>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</si>
  <si>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</si>
  <si>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</si>
  <si>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</si>
  <si>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</si>
  <si>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</si>
  <si>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</si>
  <si>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</si>
  <si>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</si>
  <si>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</si>
  <si>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</si>
  <si>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</si>
  <si>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</si>
  <si>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</si>
  <si>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</si>
  <si>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</si>
  <si>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</si>
  <si>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</si>
  <si>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</si>
  <si>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</si>
  <si>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</si>
  <si>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</si>
  <si>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</si>
  <si>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</si>
  <si>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</si>
  <si>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</si>
  <si>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</si>
  <si>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</si>
  <si>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</si>
  <si>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</si>
  <si>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</si>
  <si>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</si>
  <si>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</si>
  <si>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</si>
  <si>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</si>
  <si>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</si>
  <si>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</si>
  <si>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</si>
  <si>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</si>
  <si>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</si>
  <si>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</si>
  <si>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</si>
  <si>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</si>
  <si>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</si>
  <si>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</si>
  <si>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</si>
  <si>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</si>
  <si>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</si>
  <si>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</si>
  <si>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</si>
  <si>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</si>
  <si>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</si>
  <si>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</si>
  <si>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</si>
  <si>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</si>
  <si>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</si>
  <si>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</si>
  <si>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</si>
  <si>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</si>
  <si>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</si>
  <si>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</si>
  <si>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</si>
  <si>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</si>
  <si>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</si>
  <si>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</si>
  <si>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</si>
  <si>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</si>
  <si>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</si>
  <si>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</si>
  <si>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</si>
  <si>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</si>
  <si>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</si>
  <si>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</si>
  <si>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</si>
  <si>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</si>
  <si>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</si>
  <si>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</si>
  <si>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</si>
  <si>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</si>
  <si>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</si>
  <si>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</si>
  <si>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</si>
  <si>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</si>
  <si>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</si>
  <si>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</si>
  <si>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</si>
  <si>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</si>
  <si>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</si>
  <si>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</si>
  <si>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</si>
  <si>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</si>
  <si>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</si>
  <si>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</si>
  <si>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</si>
  <si>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</si>
  <si>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</si>
  <si>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</si>
  <si>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</si>
  <si>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</si>
  <si>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</si>
  <si>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</si>
  <si>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</si>
  <si>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</si>
  <si>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</si>
  <si>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</si>
  <si>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</si>
  <si>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</si>
  <si>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</si>
  <si>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</si>
  <si>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</si>
  <si>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</si>
  <si>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</si>
  <si>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</si>
  <si>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</si>
  <si>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</si>
  <si>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</si>
  <si>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</si>
  <si>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</si>
  <si>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</si>
  <si>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</si>
  <si>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</si>
  <si>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</si>
  <si>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</si>
  <si>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</si>
  <si>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</si>
  <si>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</si>
  <si>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</si>
  <si>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</si>
  <si>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</si>
  <si>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</si>
  <si>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</si>
  <si>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</si>
  <si>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</si>
  <si>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</si>
  <si>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</si>
  <si>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</si>
  <si>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</si>
  <si>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</si>
  <si>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</si>
  <si>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</si>
  <si>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</si>
  <si>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</si>
  <si>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</si>
  <si>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</si>
  <si>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</si>
  <si>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</si>
  <si>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</si>
  <si>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</si>
  <si>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</si>
  <si>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</si>
  <si>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</si>
  <si>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</si>
  <si>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</si>
  <si>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</si>
  <si>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</si>
  <si>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</si>
  <si>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</si>
  <si>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</si>
  <si>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</si>
  <si>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</si>
  <si>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</si>
  <si>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</si>
  <si>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</si>
  <si>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</si>
  <si>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</si>
  <si>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</si>
  <si>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</si>
  <si>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</si>
  <si>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</si>
  <si>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</si>
  <si>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</si>
  <si>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</si>
  <si>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</si>
  <si>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</si>
  <si>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</si>
  <si>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</si>
  <si>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</si>
  <si>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</si>
  <si>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</si>
  <si>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</si>
  <si>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</si>
  <si>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</si>
  <si>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</si>
  <si>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</si>
  <si>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</si>
  <si>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</si>
  <si>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</si>
  <si>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</si>
  <si>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</si>
  <si>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</si>
  <si>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</si>
  <si>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</si>
  <si>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</si>
  <si>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</si>
  <si>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</si>
  <si>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</si>
  <si>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</si>
  <si>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</si>
  <si>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</si>
  <si>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</si>
  <si>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</si>
  <si>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</si>
  <si>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</si>
  <si>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</si>
  <si>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</si>
  <si>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</si>
  <si>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</si>
  <si>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</si>
  <si>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</si>
  <si>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</si>
  <si>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</si>
  <si>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</si>
  <si>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</si>
  <si>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</si>
  <si>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</si>
  <si>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</si>
  <si>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</si>
  <si>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</si>
  <si>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</si>
  <si>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</si>
  <si>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</si>
  <si>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</si>
  <si>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</si>
  <si>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</si>
  <si>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</si>
  <si>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</si>
  <si>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</si>
  <si>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</si>
  <si>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</si>
  <si>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</si>
  <si>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</si>
  <si>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</si>
  <si>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</si>
  <si>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</si>
  <si>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</si>
  <si>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</si>
  <si>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</si>
  <si>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</si>
  <si>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</si>
  <si>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</si>
  <si>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</si>
  <si>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</si>
  <si>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</si>
  <si>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</si>
  <si>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</si>
  <si>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</si>
  <si>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</si>
  <si>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</si>
  <si>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</si>
  <si>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</si>
  <si>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</si>
  <si>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</si>
  <si>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</si>
  <si>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</si>
  <si>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</si>
  <si>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</si>
  <si>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</si>
  <si>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</si>
  <si>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</si>
  <si>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</si>
  <si>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</si>
  <si>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</si>
  <si>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</si>
  <si>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</si>
  <si>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</si>
  <si>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</si>
  <si>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</si>
  <si>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</si>
  <si>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</si>
  <si>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</si>
  <si>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</si>
  <si>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</si>
  <si>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</si>
  <si>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</si>
  <si>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</si>
  <si>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</si>
  <si>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</si>
  <si>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</si>
  <si>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</si>
  <si>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</si>
  <si>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</si>
  <si>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</si>
  <si>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</si>
  <si>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</si>
  <si>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</si>
  <si>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</si>
  <si>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</si>
  <si>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</si>
  <si>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</si>
  <si>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</si>
  <si>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</si>
  <si>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</si>
  <si>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</si>
  <si>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</si>
  <si>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</si>
  <si>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</si>
  <si>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</si>
  <si>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</si>
  <si>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</si>
  <si>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</si>
  <si>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</si>
  <si>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</si>
  <si>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</si>
  <si>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</si>
  <si>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</si>
  <si>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</si>
  <si>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</si>
  <si>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</si>
  <si>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</si>
  <si>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</si>
  <si>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</si>
  <si>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</si>
  <si>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</si>
  <si>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</si>
  <si>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</si>
  <si>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</si>
  <si>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</si>
  <si>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</si>
  <si>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</si>
  <si>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</si>
  <si>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</si>
  <si>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</si>
  <si>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</si>
  <si>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</si>
  <si>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</si>
  <si>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</si>
  <si>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</si>
  <si>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</si>
  <si>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</si>
  <si>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</si>
  <si>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</si>
  <si>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</si>
  <si>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</si>
  <si>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</si>
  <si>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</si>
  <si>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</si>
  <si>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</si>
  <si>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</si>
  <si>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</si>
  <si>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</si>
  <si>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</si>
  <si>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</si>
  <si>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</si>
  <si>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</si>
  <si>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</si>
  <si>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</si>
  <si>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</si>
  <si>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</si>
  <si>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</si>
  <si>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</si>
  <si>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</si>
  <si>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</si>
  <si>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</si>
  <si>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</si>
  <si>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</si>
  <si>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</si>
  <si>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</si>
  <si>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</si>
  <si>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</si>
  <si>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</si>
  <si>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</si>
  <si>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</si>
  <si>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</si>
  <si>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</si>
  <si>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</si>
  <si>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</si>
  <si>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</si>
  <si>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</si>
  <si>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</si>
  <si>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</si>
  <si>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</si>
  <si>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</si>
  <si>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</si>
  <si>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</si>
  <si>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</si>
  <si>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</si>
  <si>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</si>
  <si>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</si>
  <si>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</si>
  <si>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</si>
  <si>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</si>
  <si>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</si>
  <si>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</si>
  <si>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</si>
  <si>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</si>
  <si>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</si>
  <si>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</si>
  <si>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</si>
  <si>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</si>
  <si>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</si>
  <si>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</si>
  <si>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</si>
  <si>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</si>
  <si>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</si>
  <si>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</si>
  <si>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</si>
  <si>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</si>
  <si>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</si>
  <si>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</si>
  <si>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</si>
  <si>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</si>
  <si>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</si>
  <si>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</si>
  <si>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</si>
  <si>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</si>
  <si>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</si>
  <si>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</si>
  <si>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</si>
  <si>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</si>
  <si>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</si>
  <si>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</si>
  <si>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</si>
  <si>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</si>
  <si>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</si>
  <si>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</si>
  <si>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</si>
  <si>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</si>
  <si>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</si>
  <si>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</si>
  <si>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</si>
  <si>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</si>
  <si>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</si>
  <si>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</si>
  <si>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</si>
  <si>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</si>
  <si>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</si>
  <si>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</si>
  <si>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</si>
  <si>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</si>
  <si>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</si>
  <si>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</si>
  <si>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</si>
  <si>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</si>
  <si>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</si>
  <si>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</si>
  <si>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</si>
  <si>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</si>
  <si>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</si>
  <si>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</si>
  <si>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</si>
  <si>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</si>
  <si>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</si>
  <si>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</si>
  <si>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</si>
  <si>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</si>
  <si>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</si>
  <si>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</si>
  <si>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</si>
  <si>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</si>
  <si>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</si>
  <si>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</si>
  <si>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</si>
  <si>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</si>
  <si>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</si>
  <si>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</si>
  <si>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</si>
  <si>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</si>
  <si>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</si>
  <si>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</si>
  <si>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</si>
  <si>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</si>
  <si>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</si>
  <si>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</si>
  <si>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</si>
  <si>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</si>
  <si>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</si>
  <si>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</si>
  <si>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</si>
  <si>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</si>
  <si>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</si>
  <si>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</si>
  <si>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</si>
  <si>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</si>
  <si>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</si>
  <si>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</si>
  <si>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</si>
  <si>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</si>
  <si>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</si>
  <si>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</si>
  <si>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</si>
  <si>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</si>
  <si>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</si>
  <si>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</si>
  <si>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</si>
  <si>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</si>
  <si>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</si>
  <si>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</si>
  <si>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</si>
  <si>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</si>
  <si>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</si>
  <si>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</si>
  <si>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</si>
  <si>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</si>
  <si>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</si>
  <si>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</si>
  <si>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</si>
  <si>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</si>
  <si>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</si>
  <si>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</si>
  <si>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</si>
  <si>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</si>
  <si>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</si>
  <si>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</si>
  <si>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</si>
  <si>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</si>
  <si>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</si>
  <si>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</si>
  <si>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</si>
  <si>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</si>
  <si>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</si>
  <si>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</si>
  <si>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</si>
  <si>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</si>
  <si>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</si>
  <si>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</si>
  <si>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</si>
  <si>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</si>
  <si>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</si>
  <si>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</si>
  <si>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</si>
  <si>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</si>
  <si>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</si>
  <si>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</si>
  <si>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</si>
  <si>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</si>
  <si>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</si>
  <si>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</si>
  <si>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</si>
  <si>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</si>
  <si>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</si>
  <si>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</si>
  <si>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</si>
  <si>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</si>
  <si>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</si>
  <si>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</si>
  <si>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</si>
  <si>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</si>
  <si>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</si>
  <si>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</si>
  <si>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</si>
  <si>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</si>
  <si>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</si>
  <si>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</si>
  <si>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</si>
  <si>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</si>
  <si>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</si>
  <si>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</si>
  <si>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</si>
  <si>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</si>
  <si>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</si>
  <si>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</si>
  <si>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</si>
  <si>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</si>
  <si>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</si>
  <si>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</si>
  <si>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</si>
  <si>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</si>
  <si>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</si>
  <si>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</si>
  <si>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</si>
  <si>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</si>
  <si>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</si>
  <si>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</si>
  <si>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</si>
  <si>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</si>
  <si>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</si>
  <si>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</si>
  <si>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</si>
  <si>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</si>
  <si>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</si>
  <si>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</si>
  <si>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</si>
  <si>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</si>
  <si>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</si>
  <si>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</si>
  <si>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</si>
  <si>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</si>
  <si>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</si>
  <si>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</si>
  <si>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</si>
  <si>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</si>
  <si>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</si>
  <si>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</si>
  <si>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</si>
  <si>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</si>
  <si>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</si>
  <si>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</si>
  <si>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</si>
  <si>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</si>
  <si>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</si>
  <si>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</si>
  <si>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</si>
  <si>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</si>
  <si>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</si>
  <si>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</si>
  <si>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</si>
  <si>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</si>
  <si>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</si>
  <si>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</si>
  <si>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</si>
  <si>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</si>
  <si>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</si>
  <si>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</si>
  <si>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</si>
  <si>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</si>
  <si>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</si>
  <si>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</si>
  <si>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</si>
  <si>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</si>
  <si>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</si>
  <si>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</si>
  <si>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</si>
  <si>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</si>
  <si>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</si>
  <si>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</si>
  <si>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</si>
  <si>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</si>
  <si>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</si>
  <si>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</si>
  <si>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</si>
  <si>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</si>
  <si>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</si>
  <si>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</si>
  <si>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</si>
  <si>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</si>
  <si>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</si>
  <si>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</si>
  <si>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</si>
  <si>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</si>
  <si>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</si>
  <si>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</si>
  <si>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</si>
  <si>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</si>
  <si>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</si>
  <si>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</si>
  <si>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</si>
  <si>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</si>
  <si>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</si>
  <si>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</si>
  <si>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</si>
  <si>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</si>
  <si>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</si>
  <si>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</si>
  <si>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</si>
  <si>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</si>
  <si>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</si>
  <si>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</si>
  <si>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</si>
  <si>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</si>
  <si>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</si>
  <si>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</si>
  <si>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</si>
  <si>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</si>
  <si>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</si>
  <si>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</si>
  <si>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</si>
  <si>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</si>
  <si>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</si>
  <si>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</si>
  <si>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</si>
  <si>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</si>
  <si>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</si>
  <si>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</si>
  <si>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</si>
  <si>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</si>
  <si>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</si>
  <si>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</si>
  <si>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</si>
  <si>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</si>
  <si>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</si>
  <si>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</si>
  <si>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</si>
  <si>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</si>
  <si>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</si>
  <si>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</si>
  <si>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</si>
  <si>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</si>
  <si>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</si>
  <si>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</si>
  <si>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</si>
  <si>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</si>
  <si>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</si>
  <si>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</si>
  <si>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</si>
  <si>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</si>
  <si>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</si>
  <si>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</si>
  <si>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</si>
  <si>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</si>
  <si>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</si>
  <si>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</si>
  <si>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</si>
  <si>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</si>
  <si>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</si>
  <si>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</si>
  <si>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</si>
  <si>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</si>
  <si>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</si>
  <si>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</si>
  <si>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</si>
  <si>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</si>
  <si>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</si>
  <si>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</si>
  <si>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</si>
  <si>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</si>
  <si>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</si>
  <si>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</si>
  <si>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</si>
  <si>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</si>
  <si>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</si>
  <si>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</si>
  <si>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</si>
  <si>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</si>
  <si>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</si>
  <si>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</si>
  <si>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</si>
  <si>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</si>
  <si>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</si>
  <si>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</si>
  <si>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</si>
  <si>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</si>
  <si>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</si>
  <si>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</si>
  <si>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</si>
  <si>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</si>
  <si>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</si>
  <si>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</si>
  <si>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</si>
  <si>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</si>
  <si>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</si>
  <si>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</si>
  <si>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</si>
  <si>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</si>
  <si>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</si>
  <si>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</si>
  <si>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</si>
  <si>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</si>
  <si>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</si>
  <si>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</si>
  <si>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</si>
  <si>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</si>
  <si>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</si>
  <si>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</si>
  <si>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</si>
  <si>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</si>
  <si>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</si>
  <si>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</si>
  <si>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</si>
  <si>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</si>
  <si>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</si>
  <si>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</si>
  <si>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</si>
  <si>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</si>
  <si>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</si>
  <si>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</si>
  <si>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</si>
  <si>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</si>
  <si>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</si>
  <si>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</si>
  <si>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</si>
  <si>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</si>
  <si>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</si>
  <si>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</si>
  <si>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</si>
  <si>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</si>
  <si>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</si>
  <si>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</si>
  <si>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</si>
  <si>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</si>
  <si>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</si>
  <si>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</si>
  <si>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</si>
  <si>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</si>
  <si>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</si>
  <si>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</si>
  <si>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</si>
  <si>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</si>
  <si>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</si>
  <si>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</si>
  <si>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</si>
  <si>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</si>
  <si>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</si>
  <si>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</si>
  <si>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</si>
  <si>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</si>
  <si>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</si>
  <si>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</si>
  <si>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</si>
  <si>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</si>
  <si>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</si>
  <si>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</si>
  <si>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</si>
  <si>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</si>
  <si>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</si>
  <si>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</si>
  <si>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</si>
  <si>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</si>
  <si>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</si>
  <si>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</si>
  <si>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</si>
  <si>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</si>
  <si>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</si>
  <si>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</si>
  <si>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</si>
  <si>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</si>
  <si>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</si>
  <si>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</si>
  <si>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</si>
  <si>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</si>
  <si>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</si>
  <si>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</si>
  <si>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</si>
  <si>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</si>
  <si>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</si>
  <si>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</si>
  <si>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</si>
  <si>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</si>
  <si>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</si>
  <si>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</si>
  <si>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</si>
  <si>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</si>
  <si>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</si>
  <si>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</si>
  <si>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</si>
  <si>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</si>
  <si>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</si>
  <si>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</si>
  <si>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</si>
  <si>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</si>
  <si>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</si>
  <si>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</si>
  <si>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</si>
  <si>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</si>
  <si>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</si>
  <si>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</si>
  <si>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</si>
  <si>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</si>
  <si>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</si>
  <si>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</si>
  <si>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</si>
  <si>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</si>
  <si>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</si>
  <si>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</si>
  <si>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</si>
  <si>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</si>
  <si>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</si>
  <si>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</si>
  <si>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</si>
  <si>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</si>
  <si>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</si>
  <si>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</si>
  <si>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</si>
  <si>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</si>
  <si>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</si>
  <si>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</si>
  <si>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</si>
  <si>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</si>
  <si>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</si>
  <si>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</si>
  <si>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</si>
  <si>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</si>
  <si>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</si>
  <si>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</si>
  <si>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</si>
  <si>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</si>
  <si>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</si>
  <si>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</si>
  <si>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</si>
  <si>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</si>
  <si>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</si>
  <si>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</si>
  <si>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</si>
  <si>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</si>
  <si>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</si>
  <si>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</si>
  <si>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</si>
  <si>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</si>
  <si>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</si>
  <si>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</si>
  <si>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</si>
  <si>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</si>
  <si>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</si>
  <si>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</si>
  <si>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</si>
  <si>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</si>
  <si>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</si>
  <si>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</si>
  <si>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</si>
  <si>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</si>
  <si>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</si>
  <si>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</si>
  <si>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</si>
  <si>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</si>
  <si>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</si>
  <si>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</si>
  <si>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</si>
  <si>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</si>
  <si>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</si>
  <si>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</si>
  <si>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</si>
  <si>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</si>
  <si>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</si>
  <si>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</si>
  <si>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</si>
  <si>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</si>
  <si>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</si>
  <si>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</si>
  <si>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</si>
  <si>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</si>
  <si>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</si>
  <si>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</si>
  <si>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</si>
  <si>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</si>
  <si>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</si>
  <si>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</si>
  <si>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</si>
  <si>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</si>
  <si>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</si>
  <si>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</si>
  <si>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</si>
  <si>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</si>
  <si>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</si>
  <si>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</si>
  <si>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</si>
  <si>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</si>
  <si>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</si>
  <si>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</si>
  <si>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</si>
  <si>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</si>
  <si>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</si>
  <si>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</si>
  <si>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</si>
  <si>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</si>
  <si>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</si>
  <si>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</si>
  <si>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</si>
  <si>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</si>
  <si>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</si>
  <si>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</si>
  <si>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</si>
  <si>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</si>
  <si>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</si>
  <si>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</si>
  <si>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</si>
  <si>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</si>
  <si>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</si>
  <si>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</si>
  <si>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</si>
  <si>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</si>
  <si>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</si>
  <si>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</si>
  <si>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</si>
  <si>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</si>
  <si>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</si>
  <si>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</si>
  <si>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</si>
  <si>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</si>
  <si>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</si>
  <si>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</si>
  <si>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</si>
  <si>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</si>
  <si>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</si>
  <si>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</si>
  <si>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</si>
  <si>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</si>
  <si>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</si>
  <si>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</si>
  <si>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</si>
  <si>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</si>
  <si>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</si>
  <si>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</si>
  <si>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</si>
  <si>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</si>
  <si>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</si>
  <si>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</si>
  <si>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</si>
  <si>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</si>
  <si>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</si>
  <si>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</si>
  <si>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</si>
  <si>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</si>
  <si>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</si>
  <si>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</si>
  <si>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</si>
  <si>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</si>
  <si>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</si>
  <si>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</si>
  <si>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</si>
  <si>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</si>
  <si>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</si>
  <si>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</si>
  <si>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</si>
  <si>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</si>
  <si>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</si>
  <si>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</si>
  <si>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</si>
  <si>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</si>
  <si>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</si>
  <si>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</si>
  <si>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</si>
  <si>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</si>
  <si>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</si>
  <si>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</si>
  <si>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</si>
  <si>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</si>
  <si>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</si>
  <si>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</si>
  <si>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</si>
  <si>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</si>
  <si>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</si>
  <si>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</si>
  <si>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</si>
  <si>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</si>
  <si>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</si>
  <si>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</si>
  <si>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</si>
  <si>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</si>
  <si>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</si>
  <si>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</si>
  <si>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</si>
  <si>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</si>
  <si>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</si>
  <si>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</si>
  <si>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</si>
  <si>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</si>
  <si>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</si>
  <si>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</si>
  <si>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</si>
  <si>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</si>
  <si>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</si>
  <si>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</si>
  <si>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</si>
  <si>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</si>
  <si>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</si>
  <si>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</si>
  <si>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</si>
  <si>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</si>
  <si>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</si>
  <si>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</si>
  <si>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</si>
  <si>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</si>
  <si>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</si>
  <si>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</si>
  <si>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</si>
  <si>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</si>
  <si>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</si>
  <si>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</si>
  <si>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</si>
  <si>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</si>
  <si>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</si>
  <si>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</si>
  <si>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</si>
  <si>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</si>
  <si>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</si>
  <si>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</si>
  <si>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</si>
  <si>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</si>
  <si>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</si>
  <si>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</si>
  <si>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</si>
  <si>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</si>
  <si>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</si>
  <si>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</si>
  <si>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</si>
  <si>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</si>
  <si>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</si>
  <si>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</si>
  <si>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</si>
  <si>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</si>
  <si>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</si>
  <si>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</si>
  <si>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</si>
  <si>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</si>
  <si>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</si>
  <si>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</si>
  <si>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</si>
  <si>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</si>
  <si>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</si>
  <si>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</si>
  <si>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</si>
  <si>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</si>
  <si>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</si>
  <si>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</si>
  <si>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</si>
  <si>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</si>
  <si>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</si>
  <si>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</si>
  <si>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</si>
  <si>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</si>
  <si>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</si>
  <si>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</si>
  <si>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</si>
  <si>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</si>
  <si>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</si>
  <si>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</si>
  <si>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</si>
  <si>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</si>
  <si>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</si>
  <si>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</si>
  <si>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</si>
  <si>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</si>
  <si>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</si>
  <si>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</si>
  <si>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</si>
  <si>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</si>
  <si>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</si>
  <si>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</si>
  <si>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</si>
  <si>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</si>
  <si>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</si>
  <si>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</si>
  <si>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</si>
  <si>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</si>
  <si>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</si>
  <si>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</si>
  <si>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</si>
  <si>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</si>
  <si>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</si>
  <si>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</si>
  <si>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</si>
  <si>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</si>
  <si>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</si>
  <si>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</si>
  <si>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</si>
  <si>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</si>
  <si>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</si>
  <si>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</si>
  <si>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</si>
  <si>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</si>
  <si>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</si>
  <si>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</si>
  <si>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</si>
  <si>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</si>
  <si>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</si>
  <si>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</si>
  <si>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</si>
  <si>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</si>
  <si>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</si>
  <si>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</si>
  <si>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</si>
  <si>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</si>
  <si>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</si>
  <si>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</si>
  <si>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</si>
  <si>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</si>
  <si>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</si>
  <si>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</si>
  <si>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</si>
  <si>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</si>
  <si>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</si>
  <si>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</si>
  <si>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</si>
  <si>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</si>
  <si>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</si>
  <si>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</si>
  <si>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</si>
  <si>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</si>
  <si>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</si>
  <si>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</si>
  <si>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</si>
  <si>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</si>
  <si>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</si>
  <si>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</si>
  <si>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</si>
  <si>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</si>
  <si>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</si>
  <si>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</si>
  <si>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</si>
  <si>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</si>
  <si>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</si>
  <si>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</si>
  <si>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</si>
  <si>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</si>
  <si>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</si>
  <si>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</si>
  <si>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</si>
  <si>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</si>
  <si>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</si>
  <si>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</si>
  <si>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</si>
  <si>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</si>
  <si>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</si>
  <si>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</si>
  <si>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</si>
  <si>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</si>
  <si>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</si>
  <si>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</si>
  <si>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</si>
  <si>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</si>
  <si>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</si>
  <si>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</si>
  <si>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</si>
  <si>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</si>
  <si>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</si>
  <si>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</si>
  <si>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</si>
  <si>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</si>
  <si>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</si>
  <si>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</si>
  <si>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</si>
  <si>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</si>
  <si>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</si>
  <si>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</si>
  <si>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</si>
  <si>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</si>
  <si>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</si>
  <si>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</si>
  <si>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</si>
  <si>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</si>
  <si>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</si>
  <si>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</si>
  <si>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</si>
  <si>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</si>
  <si>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</si>
  <si>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</si>
  <si>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</si>
  <si>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</si>
  <si>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</si>
  <si>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</si>
  <si>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</si>
  <si>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</si>
  <si>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</si>
  <si>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</si>
  <si>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</si>
  <si>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</si>
  <si>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</si>
  <si>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</si>
  <si>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</si>
  <si>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</si>
  <si>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</si>
  <si>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</si>
  <si>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</si>
  <si>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</si>
  <si>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</si>
  <si>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</si>
  <si>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</si>
  <si>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</si>
  <si>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</si>
  <si>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</si>
  <si>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</si>
  <si>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</si>
  <si>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</si>
  <si>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</si>
  <si>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</si>
  <si>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</si>
  <si>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</si>
  <si>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</si>
  <si>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</si>
  <si>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</si>
  <si>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</si>
  <si>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</si>
  <si>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</si>
  <si>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</si>
  <si>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</si>
  <si>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</si>
  <si>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</si>
  <si>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</si>
  <si>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</si>
  <si>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</si>
  <si>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</si>
  <si>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</si>
  <si>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</si>
  <si>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</si>
  <si>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</si>
  <si>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</si>
  <si>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</si>
  <si>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</si>
  <si>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</si>
  <si>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</si>
  <si>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</si>
  <si>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</si>
  <si>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</si>
  <si>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</si>
  <si>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</si>
  <si>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</si>
  <si>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</si>
  <si>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</si>
  <si>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</si>
  <si>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</si>
  <si>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</si>
  <si>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</si>
  <si>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</si>
  <si>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</si>
  <si>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</si>
  <si>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</si>
  <si>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</si>
  <si>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</si>
  <si>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</si>
  <si>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</si>
  <si>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</si>
  <si>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</si>
  <si>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</si>
  <si>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</si>
  <si>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</si>
  <si>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</si>
  <si>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</si>
  <si>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</si>
  <si>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</si>
  <si>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</si>
  <si>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</si>
  <si>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</si>
  <si>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</si>
  <si>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</si>
  <si>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</si>
  <si>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</si>
  <si>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</si>
  <si>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</si>
  <si>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</si>
  <si>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</si>
  <si>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</si>
  <si>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</si>
  <si>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</si>
  <si>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</si>
  <si>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</si>
  <si>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</si>
  <si>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</si>
  <si>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</si>
  <si>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</si>
  <si>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</si>
  <si>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</si>
  <si>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</si>
  <si>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</si>
  <si>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</si>
  <si>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</si>
  <si>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</si>
  <si>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</si>
  <si>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</si>
  <si>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</si>
  <si>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</si>
  <si>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</si>
  <si>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</si>
  <si>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</si>
  <si>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</si>
  <si>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</si>
  <si>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</si>
  <si>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</si>
  <si>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</si>
  <si>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</si>
  <si>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</si>
  <si>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</si>
  <si>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</si>
  <si>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</si>
  <si>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</si>
  <si>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</si>
  <si>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</si>
  <si>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</si>
  <si>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</si>
  <si>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</si>
  <si>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</si>
  <si>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</si>
  <si>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</si>
  <si>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</si>
  <si>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</si>
  <si>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</si>
  <si>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</si>
  <si>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</si>
  <si>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</si>
  <si>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</si>
  <si>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</si>
  <si>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</si>
  <si>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</si>
  <si>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</si>
  <si>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</si>
  <si>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</si>
  <si>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</si>
  <si>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</si>
  <si>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</si>
  <si>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</si>
  <si>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</si>
  <si>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</si>
  <si>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</si>
  <si>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</si>
  <si>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</si>
  <si>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</si>
  <si>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</si>
  <si>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</si>
  <si>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</si>
  <si>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</si>
  <si>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</si>
  <si>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</si>
  <si>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</si>
  <si>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</si>
  <si>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</si>
  <si>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</si>
  <si>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</si>
  <si>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</si>
  <si>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</si>
  <si>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</si>
  <si>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</si>
  <si>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</si>
  <si>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</si>
  <si>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</si>
  <si>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</si>
  <si>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</si>
  <si>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</si>
  <si>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</si>
  <si>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</si>
  <si>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</si>
  <si>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</si>
  <si>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</si>
  <si>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</si>
  <si>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</si>
  <si>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</si>
  <si>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</si>
  <si>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</si>
  <si>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</si>
  <si>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</si>
  <si>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</si>
  <si>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</si>
  <si>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</si>
  <si>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</si>
  <si>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</si>
  <si>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</si>
  <si>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</si>
  <si>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</si>
  <si>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</si>
  <si>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</si>
  <si>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</si>
  <si>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</si>
  <si>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</si>
  <si>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</si>
  <si>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</si>
  <si>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</si>
  <si>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</si>
  <si>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</si>
  <si>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</si>
  <si>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</si>
  <si>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</si>
  <si>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</si>
  <si>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</si>
  <si>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</si>
  <si>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</si>
  <si>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</si>
  <si>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</si>
  <si>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</si>
  <si>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</si>
  <si>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</si>
  <si>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</si>
  <si>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</si>
  <si>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</si>
  <si>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</si>
  <si>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</si>
  <si>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</si>
  <si>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</si>
  <si>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</si>
  <si>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</si>
  <si>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</si>
  <si>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</si>
  <si>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</si>
  <si>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</si>
  <si>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</si>
  <si>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</si>
  <si>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</si>
  <si>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</si>
  <si>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</si>
  <si>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</si>
  <si>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</si>
  <si>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</si>
  <si>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</si>
  <si>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</si>
  <si>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</si>
  <si>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</si>
  <si>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</si>
  <si>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</si>
  <si>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</si>
  <si>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</si>
  <si>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</si>
  <si>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</si>
  <si>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</si>
  <si>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</si>
  <si>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</si>
  <si>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</si>
  <si>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</si>
  <si>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</si>
  <si>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</si>
  <si>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</si>
  <si>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</si>
  <si>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</si>
  <si>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</si>
  <si>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</si>
  <si>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</si>
  <si>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</si>
  <si>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</si>
  <si>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</si>
  <si>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</si>
  <si>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</si>
  <si>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</si>
  <si>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</si>
  <si>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</si>
  <si>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</si>
  <si>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</si>
  <si>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</si>
  <si>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</si>
  <si>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</si>
  <si>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</si>
  <si>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</si>
  <si>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</si>
  <si>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</si>
  <si>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</si>
  <si>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</si>
  <si>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</si>
  <si>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</si>
  <si>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</si>
  <si>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</si>
  <si>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</si>
  <si>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</si>
  <si>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</si>
  <si>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</si>
  <si>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</si>
  <si>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</si>
  <si>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</si>
  <si>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</si>
  <si>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</si>
  <si>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</si>
  <si>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</si>
  <si>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</si>
  <si>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</si>
  <si>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</si>
  <si>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</si>
  <si>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</si>
  <si>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</si>
  <si>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</si>
  <si>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</si>
  <si>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</si>
  <si>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</si>
  <si>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</si>
  <si>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</si>
  <si>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</si>
  <si>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</si>
  <si>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</si>
  <si>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</si>
  <si>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</si>
  <si>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</si>
  <si>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</si>
  <si>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</si>
  <si>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</si>
  <si>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</si>
  <si>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</si>
  <si>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</si>
  <si>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</si>
  <si>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</si>
  <si>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</si>
  <si>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</si>
  <si>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</si>
  <si>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</si>
  <si>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</si>
  <si>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</si>
  <si>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</si>
  <si>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</si>
  <si>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</si>
  <si>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</si>
  <si>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</si>
  <si>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</si>
  <si>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</si>
  <si>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</si>
  <si>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</si>
  <si>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</si>
  <si>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</si>
  <si>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</si>
  <si>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</si>
  <si>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</si>
  <si>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</si>
  <si>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</si>
  <si>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</si>
  <si>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</si>
  <si>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</si>
  <si>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</si>
  <si>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</si>
  <si>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</si>
  <si>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</si>
  <si>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</si>
  <si>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</si>
  <si>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</si>
  <si>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</si>
  <si>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</si>
  <si>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</si>
  <si>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</si>
  <si>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</si>
  <si>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</si>
  <si>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</si>
  <si>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</si>
  <si>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</si>
  <si>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</si>
  <si>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</si>
  <si>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</si>
  <si>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</si>
  <si>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</si>
  <si>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</si>
  <si>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</si>
  <si>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</si>
  <si>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</si>
  <si>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</si>
  <si>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</si>
  <si>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</si>
  <si>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</si>
  <si>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</si>
  <si>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</si>
  <si>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</si>
  <si>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</si>
  <si>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</si>
  <si>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</si>
  <si>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</si>
  <si>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</si>
  <si>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</si>
  <si>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</si>
  <si>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</si>
  <si>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</si>
  <si>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</si>
  <si>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</si>
  <si>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</si>
  <si>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</si>
  <si>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</si>
  <si>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</si>
  <si>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</si>
  <si>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</si>
  <si>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</si>
  <si>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</si>
  <si>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</si>
  <si>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</si>
  <si>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</si>
  <si>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</si>
  <si>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</si>
  <si>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</si>
  <si>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</si>
  <si>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</si>
  <si>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</si>
  <si>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</si>
  <si>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</si>
  <si>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</si>
  <si>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</si>
  <si>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</si>
  <si>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</si>
  <si>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</si>
  <si>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</si>
  <si>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</si>
  <si>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</si>
  <si>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</si>
  <si>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</si>
  <si>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</si>
  <si>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</si>
  <si>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</si>
  <si>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</si>
  <si>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</si>
  <si>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</si>
  <si>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</si>
  <si>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</si>
  <si>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</si>
  <si>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</si>
  <si>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</si>
  <si>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</si>
  <si>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</si>
  <si>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</si>
  <si>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</si>
  <si>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</si>
  <si>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</si>
  <si>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</si>
  <si>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</si>
  <si>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</si>
  <si>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</si>
  <si>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</si>
  <si>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</si>
  <si>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</si>
  <si>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</si>
  <si>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</si>
  <si>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</si>
  <si>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</si>
  <si>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</si>
  <si>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</si>
  <si>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</si>
  <si>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</si>
  <si>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</si>
  <si>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</si>
  <si>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</si>
  <si>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</si>
  <si>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</si>
  <si>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</si>
  <si>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</si>
  <si>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</si>
  <si>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</si>
  <si>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</si>
  <si>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</si>
  <si>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</si>
  <si>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</si>
  <si>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</si>
  <si>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</si>
  <si>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</si>
  <si>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</si>
  <si>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</si>
  <si>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</si>
  <si>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</si>
  <si>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</si>
  <si>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</si>
  <si>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</si>
  <si>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</si>
  <si>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</si>
  <si>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</si>
  <si>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</si>
  <si>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</si>
  <si>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</si>
  <si>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</si>
  <si>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</si>
  <si>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</si>
  <si>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</si>
  <si>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</si>
  <si>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</si>
  <si>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</si>
  <si>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</si>
  <si>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</si>
  <si>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</si>
  <si>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</si>
  <si>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</si>
  <si>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</si>
  <si>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</si>
  <si>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</si>
  <si>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</si>
  <si>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</si>
  <si>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</si>
  <si>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</si>
  <si>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</si>
  <si>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</si>
  <si>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</si>
  <si>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</si>
  <si>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</si>
  <si>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</si>
  <si>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</si>
  <si>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</si>
  <si>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</si>
  <si>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</si>
  <si>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</si>
  <si>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</si>
  <si>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</si>
  <si>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</si>
  <si>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</si>
  <si>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</si>
  <si>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</si>
  <si>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</si>
  <si>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</si>
  <si>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</si>
  <si>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</si>
  <si>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</si>
  <si>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</si>
  <si>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</si>
  <si>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</si>
  <si>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</si>
  <si>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</si>
  <si>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</si>
  <si>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</si>
  <si>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</si>
  <si>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</si>
  <si>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</si>
  <si>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</si>
  <si>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</si>
  <si>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</si>
  <si>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</si>
  <si>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</si>
  <si>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</si>
  <si>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</si>
  <si>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</si>
  <si>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</si>
  <si>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</si>
  <si>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</si>
  <si>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</si>
  <si>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</si>
  <si>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</si>
  <si>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</si>
  <si>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</si>
  <si>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</si>
  <si>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</si>
  <si>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</si>
  <si>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</si>
  <si>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</si>
  <si>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</si>
  <si>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</si>
  <si>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</si>
  <si>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</si>
  <si>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</si>
  <si>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</si>
  <si>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</si>
  <si>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</si>
  <si>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</si>
  <si>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</si>
  <si>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</si>
  <si>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</si>
  <si>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</si>
  <si>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</si>
  <si>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</si>
  <si>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</si>
  <si>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</si>
  <si>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</si>
  <si>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</si>
  <si>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</si>
  <si>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</si>
  <si>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</si>
  <si>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</si>
  <si>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</si>
  <si>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</si>
  <si>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</si>
  <si>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</si>
  <si>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</si>
  <si>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</si>
  <si>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</si>
  <si>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</si>
  <si>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</si>
  <si>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</si>
  <si>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</si>
  <si>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</si>
  <si>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</si>
  <si>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</si>
  <si>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</si>
  <si>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</si>
  <si>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</si>
  <si>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</si>
  <si>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</si>
  <si>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</si>
  <si>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</si>
  <si>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</si>
  <si>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</si>
  <si>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</si>
  <si>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</si>
  <si>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</si>
  <si>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</si>
  <si>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</si>
  <si>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</si>
  <si>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</si>
  <si>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</si>
  <si>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</si>
  <si>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</si>
  <si>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</si>
  <si>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</si>
  <si>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</si>
  <si>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</si>
  <si>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</si>
  <si>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</si>
  <si>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</si>
  <si>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</si>
  <si>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</si>
  <si>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</si>
  <si>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</si>
  <si>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</si>
  <si>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</si>
  <si>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</si>
  <si>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</si>
  <si>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</si>
  <si>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</si>
  <si>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</si>
  <si>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</si>
  <si>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</si>
  <si>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</si>
  <si>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</si>
  <si>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</si>
  <si>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</si>
  <si>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</si>
  <si>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</si>
  <si>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</si>
  <si>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</si>
  <si>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</si>
  <si>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</si>
  <si>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</si>
  <si>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</si>
  <si>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</si>
  <si>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</si>
  <si>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</si>
  <si>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</si>
  <si>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</si>
  <si>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</si>
  <si>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</si>
  <si>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</si>
  <si>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</si>
  <si>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</si>
  <si>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</si>
  <si>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</si>
  <si>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</si>
  <si>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</si>
  <si>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</si>
  <si>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</si>
  <si>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</si>
  <si>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</si>
  <si>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</si>
  <si>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</si>
  <si>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</si>
  <si>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</si>
  <si>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</si>
  <si>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</si>
  <si>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</si>
  <si>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</si>
  <si>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</si>
  <si>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</si>
  <si>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</si>
  <si>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</si>
  <si>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</si>
  <si>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</si>
  <si>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</si>
  <si>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</si>
  <si>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</si>
  <si>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</si>
  <si>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</si>
  <si>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</si>
  <si>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</si>
  <si>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</si>
  <si>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</si>
  <si>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</si>
  <si>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</si>
  <si>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</si>
  <si>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</si>
  <si>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</si>
  <si>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</si>
  <si>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</si>
  <si>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</si>
  <si>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</si>
  <si>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</si>
  <si>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</si>
  <si>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</si>
  <si>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</si>
  <si>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</si>
  <si>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</si>
  <si>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</si>
  <si>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</si>
  <si>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</si>
  <si>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</si>
  <si>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</si>
  <si>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</si>
  <si>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</si>
  <si>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</si>
  <si>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</si>
  <si>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</si>
  <si>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</si>
  <si>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</si>
  <si>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</si>
  <si>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</si>
  <si>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</si>
  <si>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</si>
  <si>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</si>
  <si>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</si>
  <si>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</si>
  <si>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</si>
  <si>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</si>
  <si>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</si>
  <si>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</si>
  <si>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</si>
  <si>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</si>
  <si>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</si>
  <si>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</si>
  <si>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</si>
  <si>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</si>
  <si>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</si>
  <si>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</si>
  <si>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</si>
  <si>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</si>
  <si>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</si>
  <si>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</si>
  <si>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</si>
  <si>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</si>
  <si>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</si>
  <si>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</si>
  <si>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</si>
  <si>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</si>
  <si>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</si>
  <si>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</si>
  <si>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</si>
  <si>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</si>
  <si>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</si>
  <si>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</si>
  <si>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</si>
  <si>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</si>
  <si>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</si>
  <si>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</si>
  <si>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</si>
  <si>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</si>
  <si>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</si>
  <si>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</si>
  <si>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</si>
  <si>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</si>
  <si>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</si>
  <si>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</si>
  <si>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</si>
  <si>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</si>
  <si>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</si>
  <si>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</si>
  <si>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</si>
  <si>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</si>
  <si>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</si>
  <si>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</si>
  <si>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</si>
  <si>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</si>
  <si>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</si>
  <si>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</si>
  <si>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</si>
  <si>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</si>
  <si>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</si>
  <si>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</si>
  <si>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</si>
  <si>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</si>
  <si>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</si>
  <si>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</si>
  <si>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</si>
  <si>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</si>
  <si>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</si>
  <si>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</si>
  <si>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</si>
  <si>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</si>
  <si>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</si>
  <si>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</si>
  <si>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</si>
  <si>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</si>
  <si>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</si>
  <si>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</si>
  <si>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</si>
  <si>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</si>
  <si>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</si>
  <si>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</si>
  <si>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</si>
  <si>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</si>
  <si>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</si>
  <si>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</si>
  <si>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</si>
  <si>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</si>
  <si>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</si>
  <si>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</si>
  <si>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</si>
  <si>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</si>
  <si>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</si>
  <si>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</si>
  <si>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</si>
  <si>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</si>
  <si>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</si>
  <si>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</si>
  <si>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</si>
  <si>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</si>
  <si>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</si>
  <si>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</si>
  <si>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</si>
  <si>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</si>
  <si>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</si>
  <si>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</si>
  <si>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</si>
  <si>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</si>
  <si>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</si>
  <si>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</si>
  <si>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</si>
  <si>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</si>
  <si>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</si>
  <si>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</si>
  <si>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</si>
  <si>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</si>
  <si>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</si>
  <si>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</si>
  <si>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</si>
  <si>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</si>
  <si>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</si>
  <si>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</si>
  <si>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</si>
  <si>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</si>
  <si>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</si>
  <si>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</si>
  <si>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</si>
  <si>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</si>
  <si>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</si>
  <si>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</si>
  <si>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</si>
  <si>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</si>
  <si>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</si>
  <si>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</si>
  <si>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</si>
  <si>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</si>
  <si>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</si>
  <si>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</si>
  <si>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</si>
  <si>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</si>
  <si>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</si>
  <si>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</si>
  <si>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</si>
  <si>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</si>
  <si>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</si>
  <si>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</si>
  <si>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</si>
  <si>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</si>
  <si>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</si>
  <si>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</si>
  <si>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</si>
  <si>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</si>
  <si>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</si>
  <si>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</si>
  <si>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</si>
  <si>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</si>
  <si>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</si>
  <si>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</si>
  <si>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</si>
  <si>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</si>
  <si>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</si>
  <si>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</si>
  <si>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</si>
  <si>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</si>
  <si>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</si>
  <si>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</si>
  <si>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</si>
  <si>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</si>
  <si>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</si>
  <si>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</si>
  <si>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</si>
  <si>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</si>
  <si>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</si>
  <si>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</si>
  <si>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</si>
  <si>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</si>
  <si>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</si>
  <si>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</si>
  <si>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</si>
  <si>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</si>
  <si>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</si>
  <si>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</si>
  <si>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</si>
  <si>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</si>
  <si>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</si>
  <si>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</si>
  <si>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</si>
  <si>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</si>
  <si>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</si>
  <si>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</si>
  <si>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</si>
  <si>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</si>
  <si>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</si>
  <si>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</si>
  <si>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</si>
  <si>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</si>
  <si>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</si>
  <si>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</si>
  <si>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</si>
  <si>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</si>
  <si>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</si>
  <si>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</si>
  <si>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</si>
  <si>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</si>
  <si>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</si>
  <si>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</si>
  <si>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</si>
  <si>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</si>
  <si>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</si>
  <si>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</si>
  <si>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</si>
  <si>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</si>
  <si>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</si>
  <si>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</si>
  <si>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</si>
  <si>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</si>
  <si>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</si>
  <si>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</si>
  <si>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</si>
  <si>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</si>
  <si>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</si>
  <si>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</si>
  <si>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</si>
  <si>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</si>
  <si>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</si>
  <si>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</si>
  <si>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</si>
  <si>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</si>
  <si>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</si>
  <si>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</si>
  <si>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</si>
  <si>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</si>
  <si>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</si>
  <si>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</si>
  <si>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</si>
  <si>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</si>
  <si>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</si>
  <si>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</si>
  <si>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</si>
  <si>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</si>
  <si>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</si>
  <si>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</si>
  <si>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</si>
  <si>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</si>
  <si>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</si>
  <si>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</si>
  <si>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</si>
  <si>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</si>
  <si>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</si>
  <si>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</si>
  <si>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</si>
  <si>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</si>
  <si>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</si>
  <si>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</si>
  <si>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</si>
  <si>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</si>
  <si>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</si>
  <si>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</si>
  <si>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</si>
  <si>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</si>
  <si>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</si>
  <si>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</si>
  <si>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</si>
  <si>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</si>
  <si>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</si>
  <si>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</si>
  <si>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</si>
  <si>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</si>
  <si>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</si>
  <si>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</si>
  <si>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</si>
  <si>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</si>
  <si>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</si>
  <si>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</si>
  <si>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</si>
  <si>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</si>
  <si>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</si>
  <si>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</si>
  <si>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</si>
  <si>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</si>
  <si>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</si>
  <si>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</si>
  <si>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</si>
  <si>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</si>
  <si>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</si>
  <si>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</si>
  <si>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</si>
  <si>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</si>
  <si>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</si>
  <si>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</si>
  <si>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</si>
  <si>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</si>
  <si>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</si>
  <si>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</si>
  <si>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</si>
  <si>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</si>
  <si>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</si>
  <si>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</si>
  <si>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</si>
  <si>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</si>
  <si>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</si>
  <si>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</si>
  <si>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</si>
  <si>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</si>
  <si>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</si>
  <si>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</si>
  <si>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</si>
  <si>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</si>
  <si>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</si>
  <si>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</si>
  <si>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</si>
  <si>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</si>
  <si>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</si>
  <si>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</si>
  <si>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</si>
  <si>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</si>
  <si>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</si>
  <si>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</si>
  <si>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</si>
  <si>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</si>
  <si>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</si>
  <si>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</si>
  <si>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</si>
  <si>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</si>
  <si>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</si>
  <si>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</si>
  <si>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</si>
  <si>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</si>
  <si>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</si>
  <si>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</si>
  <si>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</si>
  <si>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</si>
  <si>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</si>
  <si>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</si>
  <si>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</si>
  <si>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</si>
  <si>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</si>
  <si>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</si>
  <si>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</si>
  <si>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</si>
  <si>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</si>
  <si>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</si>
  <si>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</si>
  <si>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</si>
  <si>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</si>
  <si>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</si>
  <si>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</si>
  <si>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</si>
  <si>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</si>
  <si>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</si>
  <si>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</si>
  <si>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</si>
  <si>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</si>
  <si>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</si>
  <si>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</si>
  <si>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</si>
  <si>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</si>
  <si>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</si>
  <si>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</si>
  <si>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</si>
  <si>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</si>
  <si>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</si>
  <si>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</si>
  <si>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</si>
  <si>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</si>
  <si>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</si>
  <si>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</si>
  <si>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</si>
  <si>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</si>
  <si>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</si>
  <si>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</si>
  <si>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</si>
  <si>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</si>
  <si>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</si>
  <si>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</si>
  <si>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</si>
  <si>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</si>
  <si>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</si>
  <si>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</si>
  <si>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</si>
  <si>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</si>
  <si>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</si>
  <si>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</si>
  <si>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</si>
  <si>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</si>
  <si>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</si>
  <si>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</si>
  <si>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</si>
  <si>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</si>
  <si>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</si>
  <si>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</si>
  <si>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</si>
  <si>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</si>
  <si>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</si>
  <si>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</si>
  <si>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</si>
  <si>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</si>
  <si>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</si>
  <si>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</si>
  <si>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</si>
  <si>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</si>
  <si>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</si>
  <si>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</si>
  <si>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</si>
  <si>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</si>
  <si>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</si>
  <si>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</si>
  <si>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</si>
  <si>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</si>
  <si>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</si>
  <si>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</si>
  <si>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</si>
  <si>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</si>
  <si>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</si>
  <si>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</si>
  <si>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</si>
  <si>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</si>
  <si>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</si>
  <si>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</si>
  <si>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</si>
  <si>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</si>
  <si>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</si>
  <si>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</si>
  <si>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</si>
  <si>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</si>
  <si>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</si>
  <si>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</si>
  <si>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</si>
  <si>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</si>
  <si>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</si>
  <si>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</si>
  <si>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</si>
  <si>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</si>
  <si>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</si>
  <si>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</si>
  <si>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</si>
  <si>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</si>
  <si>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</si>
  <si>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</si>
  <si>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</si>
  <si>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</si>
  <si>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</si>
  <si>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</si>
  <si>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</si>
  <si>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</si>
  <si>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</si>
  <si>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</si>
  <si>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</si>
  <si>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</si>
  <si>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</si>
  <si>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</si>
  <si>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</si>
  <si>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</si>
  <si>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</si>
  <si>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</si>
  <si>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</si>
  <si>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</si>
  <si>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</si>
  <si>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</si>
  <si>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</si>
  <si>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</si>
  <si>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</si>
  <si>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</si>
  <si>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</si>
  <si>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</si>
  <si>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</si>
  <si>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</si>
  <si>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</si>
  <si>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</si>
  <si>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</si>
  <si>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</si>
  <si>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</si>
  <si>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</si>
  <si>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</si>
  <si>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</si>
  <si>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</si>
  <si>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</si>
  <si>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</si>
  <si>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</si>
  <si>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</si>
  <si>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</si>
  <si>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</si>
  <si>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</si>
  <si>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</si>
  <si>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</si>
  <si>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</si>
  <si>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</si>
  <si>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</si>
  <si>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</si>
  <si>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</si>
  <si>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</si>
  <si>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</si>
  <si>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</si>
  <si>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</si>
  <si>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</si>
  <si>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</si>
  <si>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</si>
  <si>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</si>
  <si>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</si>
  <si>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</si>
  <si>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</si>
  <si>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</si>
  <si>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</si>
  <si>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</si>
  <si>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</si>
  <si>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</si>
  <si>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</si>
  <si>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</si>
  <si>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</si>
  <si>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</si>
  <si>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</si>
  <si>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</si>
  <si>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</si>
  <si>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</si>
  <si>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</si>
  <si>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</si>
  <si>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</si>
  <si>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</si>
  <si>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</si>
  <si>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</si>
  <si>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</si>
  <si>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</si>
  <si>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</si>
  <si>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</si>
  <si>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</si>
  <si>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</si>
  <si>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</si>
  <si>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</si>
  <si>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</si>
  <si>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</si>
  <si>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</si>
  <si>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</si>
  <si>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</si>
  <si>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</si>
  <si>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</si>
  <si>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</si>
  <si>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</si>
  <si>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</si>
  <si>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</si>
  <si>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</si>
  <si>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</si>
  <si>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</si>
  <si>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</si>
  <si>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</si>
  <si>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</si>
  <si>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</si>
  <si>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</si>
  <si>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</si>
  <si>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</si>
  <si>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</si>
  <si>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</si>
  <si>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</si>
  <si>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</si>
  <si>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</si>
  <si>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</si>
  <si>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</si>
  <si>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</si>
  <si>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</si>
  <si>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</si>
  <si>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</si>
  <si>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</si>
  <si>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</si>
  <si>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</si>
  <si>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</si>
  <si>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</si>
  <si>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</si>
  <si>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</si>
  <si>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</si>
  <si>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</si>
  <si>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</si>
  <si>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</si>
  <si>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</si>
  <si>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</si>
  <si>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</si>
  <si>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</si>
  <si>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</si>
  <si>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</si>
  <si>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</si>
  <si>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</si>
  <si>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</si>
  <si>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</si>
  <si>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</si>
  <si>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</si>
  <si>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</si>
  <si>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</si>
  <si>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</si>
  <si>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</si>
  <si>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</si>
  <si>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</si>
  <si>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</si>
  <si>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</si>
  <si>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</si>
  <si>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</si>
  <si>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</si>
  <si>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</si>
  <si>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</si>
  <si>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</si>
  <si>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</si>
  <si>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</si>
  <si>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</si>
  <si>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</si>
  <si>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</si>
  <si>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</si>
  <si>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</si>
  <si>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</si>
  <si>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</si>
  <si>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</si>
  <si>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</si>
  <si>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</si>
  <si>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</si>
  <si>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</si>
  <si>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</si>
  <si>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</si>
  <si>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</si>
  <si>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</si>
  <si>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</si>
  <si>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</si>
  <si>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</si>
  <si>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</si>
  <si>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</si>
  <si>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</si>
  <si>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</si>
  <si>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</si>
  <si>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</si>
  <si>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</si>
  <si>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</si>
  <si>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</si>
  <si>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</si>
  <si>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</si>
  <si>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</si>
  <si>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</si>
  <si>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</si>
  <si>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</si>
  <si>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</si>
  <si>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</si>
  <si>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</si>
  <si>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</si>
  <si>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</si>
  <si>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</si>
  <si>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</si>
  <si>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</si>
  <si>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</si>
  <si>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</si>
  <si>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</si>
  <si>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</si>
  <si>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</si>
  <si>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</si>
  <si>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</si>
  <si>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</si>
  <si>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</si>
  <si>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</si>
  <si>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</si>
  <si>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</si>
  <si>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</si>
  <si>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</si>
  <si>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</si>
  <si>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</si>
  <si>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</si>
  <si>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</si>
  <si>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</si>
  <si>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</si>
  <si>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</si>
  <si>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</si>
  <si>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</si>
  <si>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</si>
  <si>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</si>
  <si>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</si>
  <si>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</si>
  <si>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</si>
  <si>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</si>
  <si>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</si>
  <si>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</si>
  <si>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</si>
  <si>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</si>
  <si>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</si>
  <si>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</si>
  <si>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</si>
  <si>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</si>
  <si>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</si>
  <si>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</si>
  <si>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</si>
  <si>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</si>
  <si>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</si>
  <si>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</si>
  <si>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</si>
  <si>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</si>
  <si>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</si>
  <si>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</si>
  <si>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</si>
  <si>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</si>
  <si>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</si>
  <si>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</si>
  <si>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</si>
  <si>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</si>
  <si>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</si>
  <si>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</si>
  <si>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</si>
  <si>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</si>
  <si>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</si>
  <si>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</si>
  <si>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</si>
  <si>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</si>
  <si>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</si>
  <si>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</si>
  <si>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</si>
  <si>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</si>
  <si>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</si>
  <si>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</si>
  <si>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</si>
  <si>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</si>
  <si>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</si>
  <si>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</si>
  <si>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</si>
  <si>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</si>
  <si>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</si>
  <si>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</si>
  <si>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</si>
  <si>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</si>
  <si>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</si>
  <si>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</si>
  <si>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</si>
  <si>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</si>
  <si>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</si>
  <si>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</si>
  <si>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</si>
  <si>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</si>
  <si>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</si>
  <si>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</si>
  <si>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</si>
  <si>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</si>
  <si>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</si>
  <si>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</si>
  <si>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</si>
  <si>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</si>
  <si>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</si>
  <si>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</si>
  <si>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</si>
  <si>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</si>
  <si>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</si>
  <si>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</si>
  <si>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</si>
  <si>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</si>
  <si>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</si>
  <si>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</si>
  <si>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</si>
  <si>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</si>
  <si>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</si>
  <si>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</si>
  <si>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</si>
  <si>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</si>
  <si>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</si>
  <si>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</si>
  <si>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</si>
  <si>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</si>
  <si>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</si>
  <si>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</si>
  <si>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</si>
  <si>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</si>
  <si>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</si>
  <si>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</si>
  <si>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</si>
  <si>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</si>
  <si>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</si>
  <si>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</si>
  <si>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</si>
  <si>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</si>
  <si>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</si>
  <si>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</si>
  <si>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</si>
  <si>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</si>
  <si>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</si>
  <si>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</si>
  <si>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</si>
  <si>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</si>
  <si>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</si>
  <si>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</si>
  <si>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</si>
  <si>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</si>
  <si>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</si>
  <si>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</si>
  <si>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</si>
  <si>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</si>
  <si>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</si>
  <si>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</si>
  <si>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</si>
  <si>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</si>
  <si>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</si>
  <si>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</si>
  <si>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</si>
  <si>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</si>
  <si>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</si>
  <si>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</si>
  <si>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</si>
  <si>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</si>
  <si>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</si>
  <si>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</si>
  <si>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</si>
  <si>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</si>
  <si>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</si>
  <si>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</si>
  <si>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</si>
  <si>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</si>
  <si>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</si>
  <si>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</si>
  <si>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</si>
  <si>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</si>
  <si>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</si>
  <si>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</si>
  <si>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</si>
  <si>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</si>
  <si>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</si>
  <si>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</si>
  <si>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</si>
  <si>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</si>
  <si>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</si>
  <si>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</si>
  <si>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</si>
  <si>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</si>
  <si>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</si>
  <si>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</si>
  <si>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</si>
  <si>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</si>
  <si>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</si>
  <si>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</si>
  <si>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</si>
  <si>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</si>
  <si>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</si>
  <si>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</si>
  <si>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</si>
  <si>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</si>
  <si>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</si>
  <si>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</si>
  <si>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</si>
  <si>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</si>
  <si>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</si>
  <si>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</si>
  <si>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</si>
  <si>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</si>
  <si>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</si>
  <si>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</si>
  <si>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</si>
  <si>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</si>
  <si>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</si>
  <si>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</si>
  <si>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</si>
  <si>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</si>
  <si>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</si>
  <si>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</si>
  <si>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</si>
  <si>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</si>
  <si>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</si>
  <si>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</si>
  <si>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</si>
  <si>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</si>
  <si>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</si>
  <si>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</si>
  <si>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</si>
  <si>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</si>
  <si>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</si>
  <si>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</si>
  <si>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</si>
  <si>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</si>
  <si>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</si>
  <si>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</si>
  <si>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</si>
  <si>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</si>
  <si>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</si>
  <si>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</si>
  <si>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</si>
  <si>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</si>
  <si>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</si>
  <si>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</si>
  <si>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</si>
  <si>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</si>
  <si>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</si>
  <si>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</si>
  <si>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</si>
  <si>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</si>
  <si>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</si>
  <si>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</si>
  <si>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</si>
  <si>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</si>
  <si>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</si>
  <si>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</si>
  <si>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</si>
  <si>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</si>
  <si>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</si>
  <si>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</si>
  <si>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</si>
  <si>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</si>
  <si>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</si>
  <si>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</si>
  <si>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</si>
  <si>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</si>
  <si>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</si>
  <si>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</si>
  <si>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</si>
  <si>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</si>
  <si>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</si>
  <si>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</si>
  <si>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</si>
  <si>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</si>
  <si>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</si>
  <si>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</si>
  <si>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</si>
  <si>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</si>
  <si>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</si>
  <si>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</si>
  <si>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</si>
  <si>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</si>
  <si>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</si>
  <si>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</si>
  <si>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</si>
  <si>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</si>
  <si>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</si>
  <si>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</si>
  <si>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</si>
  <si>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</si>
  <si>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</si>
  <si>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</si>
  <si>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</si>
  <si>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</si>
  <si>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</si>
  <si>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</si>
  <si>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</si>
  <si>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</si>
  <si>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</si>
  <si>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</si>
  <si>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</si>
  <si>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</si>
  <si>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</si>
  <si>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</si>
  <si>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</si>
  <si>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</si>
  <si>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</si>
  <si>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</si>
  <si>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</si>
  <si>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</si>
  <si>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</si>
  <si>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</si>
  <si>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</si>
  <si>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</si>
  <si>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</si>
  <si>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</si>
  <si>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</si>
  <si>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</si>
  <si>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</si>
  <si>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</si>
  <si>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</si>
  <si>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</si>
  <si>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</si>
  <si>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</si>
  <si>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</si>
  <si>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</si>
  <si>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</si>
  <si>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</si>
  <si>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</si>
  <si>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</si>
  <si>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</si>
  <si>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</si>
  <si>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</si>
  <si>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</si>
  <si>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</si>
  <si>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</si>
  <si>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</si>
  <si>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</si>
  <si>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</si>
  <si>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</si>
  <si>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</si>
  <si>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</si>
  <si>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</si>
  <si>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</si>
  <si>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</si>
  <si>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</si>
  <si>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</si>
  <si>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</si>
  <si>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</si>
  <si>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</si>
  <si>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</si>
  <si>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</si>
  <si>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</si>
  <si>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</si>
  <si>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</si>
  <si>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</si>
  <si>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</si>
  <si>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</si>
  <si>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</si>
  <si>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</si>
  <si>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</si>
  <si>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</si>
  <si>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</si>
  <si>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</si>
  <si>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</si>
  <si>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</si>
  <si>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</si>
  <si>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</si>
  <si>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</si>
  <si>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</si>
  <si>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</si>
  <si>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</si>
  <si>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</si>
  <si>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</si>
  <si>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</si>
  <si>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</si>
  <si>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</si>
  <si>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</si>
  <si>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</si>
  <si>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</si>
  <si>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</si>
  <si>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</si>
  <si>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</si>
  <si>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</si>
  <si>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</si>
  <si>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</si>
  <si>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</si>
  <si>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</si>
  <si>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</si>
  <si>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</si>
  <si>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</si>
  <si>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</si>
  <si>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</si>
  <si>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</si>
  <si>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</si>
  <si>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</si>
  <si>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</si>
  <si>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</si>
  <si>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</si>
  <si>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</si>
  <si>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</si>
  <si>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</si>
  <si>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</si>
  <si>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</si>
  <si>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</si>
  <si>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</si>
  <si>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</si>
  <si>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</si>
  <si>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</si>
  <si>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</si>
  <si>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</si>
  <si>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</si>
  <si>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</si>
  <si>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</si>
  <si>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</si>
  <si>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</si>
  <si>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</si>
  <si>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</si>
  <si>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</si>
  <si>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</si>
  <si>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</si>
  <si>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</si>
  <si>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</si>
  <si>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</si>
  <si>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</si>
  <si>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</si>
  <si>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</si>
  <si>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</si>
  <si>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</si>
  <si>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</si>
  <si>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</si>
  <si>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</si>
  <si>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</si>
  <si>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</si>
  <si>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</si>
  <si>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</si>
  <si>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</si>
  <si>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</si>
  <si>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</si>
  <si>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</si>
  <si>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</si>
  <si>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</si>
  <si>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</si>
  <si>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</si>
  <si>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</si>
  <si>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</si>
  <si>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</si>
  <si>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</si>
  <si>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</si>
  <si>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</si>
  <si>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</si>
  <si>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</si>
  <si>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</si>
  <si>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</si>
  <si>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</si>
  <si>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</si>
  <si>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</si>
  <si>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</si>
  <si>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</si>
  <si>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</si>
  <si>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</si>
  <si>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</si>
  <si>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</si>
  <si>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</si>
  <si>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</si>
  <si>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</si>
  <si>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</si>
  <si>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</si>
  <si>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</si>
  <si>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</si>
  <si>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</si>
  <si>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</si>
  <si>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</si>
  <si>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</si>
  <si>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</si>
  <si>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</si>
  <si>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</si>
  <si>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</si>
  <si>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</si>
  <si>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</si>
  <si>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</si>
  <si>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</si>
  <si>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</si>
  <si>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</si>
  <si>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</si>
  <si>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</si>
  <si>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</si>
  <si>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</si>
  <si>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</si>
  <si>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</si>
  <si>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</si>
  <si>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</si>
  <si>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</si>
  <si>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</si>
  <si>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</si>
  <si>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</si>
  <si>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</si>
  <si>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</si>
  <si>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</si>
  <si>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</si>
  <si>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</si>
  <si>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</si>
  <si>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</si>
  <si>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</si>
  <si>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</si>
  <si>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</si>
  <si>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</si>
  <si>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</si>
  <si>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</si>
  <si>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</si>
  <si>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</si>
  <si>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</si>
  <si>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</si>
  <si>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</si>
  <si>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</si>
  <si>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</si>
  <si>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</si>
  <si>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</si>
  <si>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</si>
  <si>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</si>
  <si>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</si>
  <si>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</si>
  <si>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</si>
  <si>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</si>
  <si>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</si>
  <si>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</si>
  <si>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</si>
  <si>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</si>
  <si>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</si>
  <si>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</si>
  <si>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</si>
  <si>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</si>
  <si>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</si>
  <si>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</si>
  <si>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</si>
  <si>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</si>
  <si>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</si>
  <si>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</si>
  <si>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</si>
  <si>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</si>
  <si>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</si>
  <si>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</si>
  <si>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</si>
  <si>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</si>
  <si>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</si>
  <si>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</si>
  <si>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</si>
  <si>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</si>
  <si>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</si>
  <si>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</si>
  <si>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</si>
  <si>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</si>
  <si>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</si>
  <si>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</si>
  <si>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</si>
  <si>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</si>
  <si>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</si>
  <si>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</si>
  <si>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</si>
  <si>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</si>
  <si>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</si>
  <si>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</si>
  <si>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</si>
  <si>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</si>
  <si>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</si>
  <si>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</si>
  <si>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</si>
  <si>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</si>
  <si>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</si>
  <si>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</si>
  <si>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</si>
  <si>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</si>
  <si>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</si>
  <si>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</si>
  <si>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</si>
  <si>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</si>
  <si>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</si>
  <si>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</si>
  <si>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</si>
  <si>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</si>
  <si>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</si>
  <si>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</si>
  <si>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</si>
  <si>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</si>
  <si>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</si>
  <si>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</si>
  <si>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</si>
  <si>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</si>
  <si>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</si>
  <si>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</si>
  <si>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</si>
  <si>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</si>
  <si>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</si>
  <si>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</si>
  <si>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</si>
  <si>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</si>
  <si>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</si>
  <si>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</si>
  <si>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</si>
  <si>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</si>
  <si>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</si>
  <si>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</si>
  <si>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</si>
  <si>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</si>
  <si>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</si>
  <si>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</si>
  <si>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</si>
  <si>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</si>
  <si>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</si>
  <si>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</si>
  <si>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</si>
  <si>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</si>
  <si>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</si>
  <si>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</si>
  <si>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</si>
  <si>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</si>
  <si>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</si>
  <si>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</si>
  <si>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</si>
  <si>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</si>
  <si>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</si>
  <si>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</si>
  <si>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</si>
  <si>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</si>
  <si>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</si>
  <si>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</si>
  <si>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</si>
  <si>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</si>
  <si>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</si>
  <si>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</si>
  <si>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</si>
  <si>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</si>
  <si>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</si>
  <si>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</si>
  <si>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</si>
  <si>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</si>
  <si>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</si>
  <si>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</si>
  <si>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</si>
  <si>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</si>
  <si>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</si>
  <si>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</si>
  <si>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</si>
  <si>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</si>
  <si>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</si>
  <si>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</si>
  <si>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</si>
  <si>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</si>
  <si>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</si>
  <si>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</si>
  <si>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</si>
  <si>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</si>
  <si>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</si>
  <si>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</si>
  <si>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</si>
  <si>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</si>
  <si>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</si>
  <si>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</si>
  <si>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</si>
  <si>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</si>
  <si>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</si>
  <si>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</si>
  <si>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</si>
  <si>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</si>
  <si>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</si>
  <si>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</si>
  <si>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</si>
  <si>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</si>
  <si>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</si>
  <si>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</si>
  <si>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</si>
  <si>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</si>
  <si>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</si>
  <si>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</si>
  <si>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</si>
  <si>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</si>
  <si>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</si>
  <si>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</si>
  <si>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</si>
  <si>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</si>
  <si>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</si>
  <si>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</si>
  <si>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</si>
  <si>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</si>
  <si>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</si>
  <si>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</si>
  <si>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</si>
  <si>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</si>
  <si>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</si>
  <si>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</si>
  <si>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</si>
  <si>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</si>
  <si>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</si>
  <si>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</si>
  <si>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</si>
  <si>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</si>
  <si>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</si>
  <si>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</si>
  <si>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</si>
  <si>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</si>
  <si>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</si>
  <si>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</si>
  <si>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</si>
  <si>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</si>
  <si>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</si>
  <si>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</si>
  <si>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</si>
  <si>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</si>
  <si>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</si>
  <si>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</si>
  <si>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</si>
  <si>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</si>
  <si>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</si>
  <si>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</si>
  <si>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</si>
  <si>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</si>
  <si>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</si>
  <si>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</si>
  <si>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</si>
  <si>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</si>
  <si>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</si>
  <si>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</si>
  <si>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</si>
  <si>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</si>
  <si>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</si>
  <si>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</si>
  <si>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</si>
  <si>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</si>
  <si>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</si>
  <si>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</si>
  <si>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</si>
  <si>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</si>
  <si>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</si>
  <si>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</si>
  <si>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</si>
  <si>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</si>
  <si>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</si>
  <si>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</si>
  <si>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</si>
  <si>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</si>
  <si>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</si>
  <si>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</si>
  <si>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</si>
  <si>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</si>
  <si>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</si>
  <si>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</si>
  <si>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</si>
  <si>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</si>
  <si>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</si>
  <si>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</si>
  <si>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</si>
  <si>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</si>
  <si>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</si>
  <si>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</si>
  <si>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</si>
  <si>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</si>
  <si>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</si>
  <si>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</si>
  <si>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</si>
  <si>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</si>
  <si>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</si>
  <si>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</si>
  <si>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</si>
  <si>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</si>
  <si>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</si>
  <si>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</si>
  <si>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</si>
  <si>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</si>
  <si>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</si>
  <si>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</si>
  <si>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</si>
  <si>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</si>
  <si>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</si>
  <si>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</si>
  <si>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</si>
  <si>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</si>
  <si>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</si>
  <si>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</si>
  <si>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</si>
  <si>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</si>
  <si>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</si>
  <si>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</si>
  <si>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</si>
  <si>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</si>
  <si>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</si>
  <si>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</si>
  <si>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</si>
  <si>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</si>
  <si>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</si>
  <si>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</si>
  <si>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</si>
  <si>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</si>
  <si>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</si>
  <si>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</si>
  <si>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</si>
  <si>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</si>
  <si>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</si>
  <si>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</si>
  <si>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</si>
  <si>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</si>
  <si>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</si>
  <si>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</si>
  <si>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</si>
  <si>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</si>
  <si>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</si>
  <si>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</si>
  <si>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</si>
  <si>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</si>
  <si>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</si>
  <si>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</si>
  <si>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</si>
  <si>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</si>
  <si>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</si>
  <si>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</si>
  <si>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</si>
  <si>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</si>
  <si>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</si>
  <si>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</si>
  <si>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</si>
  <si>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</si>
  <si>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</si>
  <si>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</si>
  <si>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</si>
  <si>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</si>
  <si>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</si>
  <si>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</si>
  <si>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</si>
  <si>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</si>
  <si>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</si>
  <si>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</si>
  <si>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</si>
  <si>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</si>
  <si>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</si>
  <si>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</si>
  <si>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</si>
  <si>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</si>
  <si>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</si>
  <si>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</si>
  <si>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</si>
  <si>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</si>
  <si>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</si>
  <si>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</si>
  <si>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</si>
  <si>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</si>
  <si>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</si>
  <si>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</si>
  <si>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</si>
  <si>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</si>
  <si>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</si>
  <si>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</si>
  <si>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</si>
  <si>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</si>
  <si>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</si>
  <si>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</si>
  <si>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</si>
  <si>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</si>
  <si>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</si>
  <si>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</si>
  <si>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</si>
  <si>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</si>
  <si>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</si>
  <si>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</si>
  <si>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</si>
  <si>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</si>
  <si>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</si>
  <si>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</si>
  <si>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</si>
  <si>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</si>
  <si>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</si>
  <si>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</si>
  <si>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</si>
  <si>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</si>
  <si>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</si>
  <si>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</si>
  <si>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</si>
  <si>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</si>
  <si>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</si>
  <si>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</si>
  <si>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</si>
  <si>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</si>
  <si>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</si>
  <si>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</si>
  <si>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</si>
  <si>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</si>
  <si>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</si>
  <si>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</si>
  <si>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</si>
  <si>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</si>
  <si>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</si>
  <si>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</si>
  <si>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</si>
  <si>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</si>
  <si>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</si>
  <si>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</si>
  <si>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</si>
  <si>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</si>
  <si>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</si>
  <si>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</si>
  <si>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</si>
  <si>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</si>
  <si>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</si>
  <si>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</si>
  <si>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</si>
  <si>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</si>
  <si>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</si>
  <si>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</si>
  <si>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</si>
  <si>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</si>
  <si>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</si>
  <si>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</si>
  <si>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</si>
  <si>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</si>
  <si>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</si>
  <si>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</si>
  <si>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</si>
  <si>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</si>
  <si>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</si>
  <si>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</si>
  <si>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</si>
  <si>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</si>
  <si>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</si>
  <si>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</si>
  <si>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</si>
  <si>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</si>
  <si>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</si>
  <si>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</si>
  <si>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</si>
  <si>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</si>
  <si>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</si>
  <si>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</si>
  <si>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</si>
  <si>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</si>
  <si>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</si>
  <si>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</si>
  <si>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</si>
  <si>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</si>
  <si>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</si>
  <si>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</si>
  <si>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</si>
  <si>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</si>
  <si>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</si>
  <si>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</si>
  <si>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</si>
  <si>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</si>
  <si>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</si>
  <si>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</si>
  <si>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</si>
  <si>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</si>
  <si>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</si>
  <si>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</si>
  <si>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</si>
  <si>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</si>
  <si>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</si>
  <si>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</si>
  <si>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</si>
  <si>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</si>
  <si>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</si>
  <si>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</si>
  <si>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</si>
  <si>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</si>
  <si>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</si>
  <si>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</si>
  <si>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</si>
  <si>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</si>
  <si>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</si>
  <si>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</si>
  <si>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</si>
  <si>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</si>
  <si>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</si>
  <si>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</si>
  <si>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</si>
  <si>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</si>
  <si>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</si>
  <si>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</si>
  <si>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</si>
  <si>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</si>
  <si>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</si>
  <si>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</si>
  <si>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</si>
  <si>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</si>
  <si>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</si>
  <si>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</si>
  <si>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</si>
  <si>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</si>
  <si>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</si>
  <si>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</si>
  <si>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</si>
  <si>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</si>
  <si>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</si>
  <si>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</si>
  <si>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</si>
  <si>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</si>
  <si>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</si>
  <si>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</si>
  <si>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</si>
  <si>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</si>
  <si>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</si>
  <si>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</si>
  <si>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</si>
  <si>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</si>
  <si>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</si>
  <si>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</si>
  <si>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</si>
  <si>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</si>
  <si>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</si>
  <si>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</si>
  <si>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</si>
  <si>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</si>
  <si>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</si>
  <si>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</si>
  <si>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</si>
  <si>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</si>
  <si>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</si>
  <si>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</si>
  <si>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</si>
  <si>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</si>
  <si>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</si>
  <si>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</si>
  <si>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</si>
  <si>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</si>
  <si>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</si>
  <si>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</si>
  <si>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</si>
  <si>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</si>
  <si>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</si>
  <si>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</si>
  <si>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</si>
  <si>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</si>
  <si>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</si>
  <si>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</si>
  <si>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</si>
  <si>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</si>
  <si>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</si>
  <si>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</si>
  <si>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</si>
  <si>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</si>
  <si>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</si>
  <si>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</si>
  <si>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</si>
  <si>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</si>
  <si>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</si>
  <si>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</si>
  <si>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</si>
  <si>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</si>
  <si>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</si>
  <si>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</si>
  <si>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</si>
  <si>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</si>
  <si>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</si>
  <si>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</si>
  <si>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</si>
  <si>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</si>
  <si>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</si>
  <si>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</si>
  <si>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</si>
  <si>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</si>
  <si>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</si>
  <si>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</si>
  <si>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</si>
  <si>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</si>
  <si>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</si>
  <si>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</si>
  <si>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</si>
  <si>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</si>
  <si>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</si>
  <si>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</si>
  <si>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</si>
  <si>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</si>
  <si>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</si>
  <si>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</si>
  <si>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</si>
  <si>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</si>
  <si>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</si>
  <si>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</si>
  <si>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</si>
  <si>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</si>
  <si>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</si>
  <si>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</si>
  <si>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</si>
  <si>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</si>
  <si>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</si>
  <si>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</si>
  <si>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</si>
  <si>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</si>
  <si>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</si>
  <si>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</si>
  <si>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</si>
  <si>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</si>
  <si>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</si>
  <si>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</si>
  <si>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</si>
  <si>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</si>
  <si>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</si>
  <si>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</si>
  <si>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</si>
  <si>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</si>
  <si>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</si>
  <si>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</si>
  <si>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</si>
  <si>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</si>
  <si>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</si>
  <si>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</si>
  <si>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</si>
  <si>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</si>
  <si>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</si>
  <si>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</si>
  <si>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</si>
  <si>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</si>
  <si>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</si>
  <si>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</si>
  <si>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</si>
  <si>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</si>
  <si>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</si>
  <si>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</si>
  <si>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</si>
  <si>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</si>
  <si>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</si>
  <si>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</si>
  <si>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</si>
  <si>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</si>
  <si>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</si>
  <si>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</si>
  <si>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</si>
  <si>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</si>
  <si>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</si>
  <si>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</si>
  <si>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</si>
  <si>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</si>
  <si>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</si>
  <si>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</si>
  <si>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</si>
  <si>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</si>
  <si>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</si>
  <si>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</si>
  <si>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</si>
  <si>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</si>
  <si>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</si>
  <si>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</si>
  <si>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</si>
  <si>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</si>
  <si>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</si>
  <si>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</si>
  <si>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</si>
  <si>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</si>
  <si>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</si>
  <si>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</si>
  <si>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</si>
  <si>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</si>
  <si>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</si>
  <si>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</si>
  <si>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</si>
  <si>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</si>
  <si>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</si>
  <si>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</si>
  <si>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</si>
  <si>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</si>
  <si>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</si>
  <si>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</si>
  <si>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</si>
  <si>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</si>
  <si>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</si>
  <si>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</si>
  <si>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</si>
  <si>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</si>
  <si>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</si>
  <si>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</si>
  <si>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</si>
  <si>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</si>
  <si>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</si>
  <si>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</si>
  <si>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</si>
  <si>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</si>
  <si>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</si>
  <si>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</si>
  <si>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</si>
  <si>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</si>
  <si>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</si>
  <si>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</si>
  <si>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</si>
  <si>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</si>
  <si>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</si>
  <si>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</si>
  <si>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</si>
  <si>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</si>
  <si>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</si>
  <si>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</si>
  <si>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</si>
  <si>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</si>
  <si>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</si>
  <si>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</si>
  <si>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</si>
  <si>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</si>
  <si>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</si>
  <si>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</si>
  <si>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</si>
  <si>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</si>
  <si>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</si>
  <si>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</si>
  <si>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</si>
  <si>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</si>
  <si>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</si>
  <si>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</si>
  <si>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</si>
  <si>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</si>
  <si>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</si>
  <si>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</si>
  <si>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</si>
  <si>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</si>
  <si>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</si>
  <si>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</si>
  <si>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</si>
  <si>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</si>
  <si>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</si>
  <si>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</si>
  <si>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</si>
  <si>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</si>
  <si>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</si>
  <si>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</si>
  <si>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</si>
  <si>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</si>
  <si>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</si>
  <si>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</si>
  <si>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</si>
  <si>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</si>
  <si>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</si>
  <si>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</si>
  <si>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</si>
  <si>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</si>
  <si>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</si>
  <si>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</si>
  <si>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</si>
  <si>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</si>
  <si>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</si>
  <si>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</si>
  <si>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</si>
  <si>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</si>
  <si>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</si>
  <si>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</si>
  <si>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</si>
  <si>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</si>
  <si>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</si>
  <si>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</si>
  <si>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</si>
  <si>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</si>
  <si>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</si>
  <si>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</si>
  <si>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</si>
  <si>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</si>
  <si>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</si>
  <si>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</si>
  <si>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</si>
  <si>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</si>
  <si>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</si>
  <si>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</si>
  <si>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</si>
  <si>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</si>
  <si>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</si>
  <si>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</si>
  <si>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</si>
  <si>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</si>
  <si>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</si>
  <si>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</si>
  <si>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</si>
  <si>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</si>
  <si>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</si>
  <si>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</si>
  <si>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</si>
  <si>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</si>
  <si>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</si>
  <si>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</si>
  <si>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</si>
  <si>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</si>
  <si>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</si>
  <si>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</si>
  <si>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</si>
  <si>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</si>
  <si>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</si>
  <si>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</si>
  <si>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</si>
  <si>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</si>
  <si>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</si>
  <si>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</si>
  <si>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</si>
  <si>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</si>
  <si>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</si>
  <si>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</si>
  <si>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</si>
  <si>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</si>
  <si>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</si>
  <si>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</si>
  <si>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</si>
  <si>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</si>
  <si>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</si>
  <si>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</si>
  <si>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</si>
  <si>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</si>
  <si>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</si>
  <si>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</si>
  <si>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</si>
  <si>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</si>
  <si>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</si>
  <si>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</si>
  <si>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</si>
  <si>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</si>
  <si>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</si>
  <si>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</si>
  <si>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</si>
  <si>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</si>
  <si>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</si>
  <si>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</si>
  <si>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</si>
  <si>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</si>
  <si>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</si>
  <si>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</si>
  <si>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</si>
  <si>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</si>
  <si>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</si>
  <si>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</si>
  <si>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</si>
  <si>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</si>
  <si>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</si>
  <si>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</si>
  <si>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</si>
  <si>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</si>
  <si>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</si>
  <si>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</si>
  <si>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</si>
  <si>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</si>
  <si>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</si>
  <si>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</si>
  <si>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</si>
  <si>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</si>
  <si>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</si>
  <si>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</si>
  <si>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</si>
  <si>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</si>
  <si>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</si>
  <si>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</si>
  <si>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</si>
  <si>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</si>
  <si>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</si>
  <si>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</si>
  <si>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</si>
  <si>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</si>
  <si>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</si>
  <si>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</si>
  <si>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</si>
  <si>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</si>
  <si>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</si>
  <si>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</si>
  <si>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</si>
  <si>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</si>
  <si>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</si>
  <si>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</si>
  <si>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</si>
  <si>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</si>
  <si>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</si>
  <si>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</si>
  <si>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</si>
  <si>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</si>
  <si>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</si>
  <si>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</si>
  <si>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</si>
  <si>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</si>
  <si>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</si>
  <si>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</si>
  <si>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</si>
  <si>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</si>
  <si>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</si>
  <si>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</si>
  <si>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</si>
  <si>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</si>
  <si>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</si>
  <si>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</si>
  <si>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</si>
  <si>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</si>
  <si>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</si>
  <si>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</si>
  <si>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</si>
  <si>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</si>
  <si>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</si>
  <si>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</si>
  <si>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</si>
  <si>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</si>
  <si>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</si>
  <si>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</si>
  <si>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</si>
  <si>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</si>
  <si>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</si>
  <si>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</si>
  <si>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</si>
  <si>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</si>
  <si>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</si>
  <si>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</si>
  <si>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</si>
  <si>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</si>
  <si>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</si>
  <si>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</si>
  <si>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</si>
  <si>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</si>
  <si>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</si>
  <si>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</si>
  <si>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</si>
  <si>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</si>
  <si>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</si>
  <si>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</si>
  <si>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</si>
  <si>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</si>
  <si>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</si>
  <si>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</si>
  <si>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</si>
  <si>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</si>
  <si>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</si>
  <si>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</si>
  <si>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</si>
  <si>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</si>
  <si>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</si>
  <si>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</si>
  <si>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</si>
  <si>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</si>
  <si>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</si>
  <si>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</si>
  <si>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</si>
  <si>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</si>
  <si>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</si>
  <si>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</si>
  <si>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</si>
  <si>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</si>
  <si>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</si>
  <si>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</si>
  <si>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</si>
  <si>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</si>
  <si>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</si>
  <si>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</si>
  <si>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</si>
  <si>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</si>
  <si>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</si>
  <si>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</si>
  <si>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</si>
  <si>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</si>
  <si>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</si>
  <si>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</si>
  <si>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</si>
  <si>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</si>
  <si>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</si>
  <si>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</si>
  <si>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</si>
  <si>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</si>
  <si>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</si>
  <si>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</si>
  <si>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</si>
  <si>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</si>
  <si>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</si>
  <si>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</si>
  <si>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</si>
  <si>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</si>
  <si>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</si>
  <si>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</si>
  <si>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</si>
  <si>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</si>
  <si>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</si>
  <si>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</si>
  <si>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</si>
  <si>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</si>
  <si>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</si>
  <si>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</si>
  <si>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</si>
  <si>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</si>
  <si>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</si>
  <si>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</si>
  <si>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</si>
  <si>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</si>
  <si>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</si>
  <si>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</si>
  <si>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</si>
  <si>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</si>
  <si>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</si>
  <si>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</si>
  <si>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</si>
  <si>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</si>
  <si>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</si>
  <si>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</si>
  <si>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</si>
  <si>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</si>
  <si>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</si>
  <si>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</si>
  <si>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</si>
  <si>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</si>
  <si>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</si>
  <si>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</si>
  <si>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</si>
  <si>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</si>
  <si>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</si>
  <si>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</si>
  <si>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</si>
  <si>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</si>
  <si>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</si>
  <si>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</si>
  <si>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</si>
  <si>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</si>
  <si>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</si>
  <si>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</si>
  <si>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</si>
  <si>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</si>
  <si>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</si>
  <si>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</si>
  <si>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</si>
  <si>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</si>
  <si>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</si>
  <si>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</si>
  <si>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</si>
  <si>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</si>
  <si>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</si>
  <si>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</si>
  <si>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</si>
  <si>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</si>
  <si>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</si>
  <si>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</si>
  <si>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</si>
  <si>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</si>
  <si>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</si>
  <si>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</si>
  <si>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</si>
  <si>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</si>
  <si>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</si>
  <si>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</si>
  <si>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</si>
  <si>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</si>
  <si>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</si>
  <si>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</si>
  <si>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</si>
  <si>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</si>
  <si>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</si>
  <si>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</si>
  <si>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</si>
  <si>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</si>
  <si>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</si>
  <si>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</si>
  <si>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</si>
  <si>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</si>
  <si>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</si>
  <si>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</si>
  <si>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</si>
  <si>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</si>
  <si>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</si>
  <si>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</si>
  <si>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</si>
  <si>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</si>
  <si>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</si>
  <si>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</si>
  <si>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</si>
  <si>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</si>
  <si>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</si>
  <si>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</si>
  <si>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</si>
  <si>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</si>
  <si>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</si>
  <si>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</si>
  <si>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</si>
  <si>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</si>
  <si>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</si>
  <si>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</si>
  <si>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</si>
  <si>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</si>
  <si>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</si>
  <si>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</si>
  <si>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</si>
  <si>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</si>
  <si>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</si>
  <si>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</si>
  <si>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</si>
  <si>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</si>
  <si>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</si>
  <si>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</si>
  <si>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</si>
  <si>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</si>
  <si>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</si>
  <si>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</si>
  <si>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</si>
  <si>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</si>
  <si>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</si>
  <si>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</si>
  <si>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</si>
  <si>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</si>
  <si>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</si>
  <si>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</si>
  <si>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</si>
  <si>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</si>
  <si>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</si>
  <si>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</si>
  <si>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</si>
  <si>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</si>
  <si>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</si>
  <si>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</si>
  <si>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</si>
  <si>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</si>
  <si>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</si>
  <si>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</si>
  <si>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</si>
  <si>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</si>
  <si>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</si>
  <si>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</si>
  <si>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</si>
  <si>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</si>
  <si>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</si>
  <si>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</si>
  <si>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</si>
  <si>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</si>
  <si>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</si>
  <si>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</si>
  <si>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</si>
  <si>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</si>
  <si>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</si>
  <si>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</si>
  <si>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</si>
  <si>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</si>
  <si>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</si>
  <si>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</si>
  <si>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</si>
  <si>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</si>
  <si>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</si>
  <si>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</si>
  <si>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</si>
  <si>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</si>
  <si>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</si>
  <si>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</si>
  <si>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</si>
  <si>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</si>
  <si>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</si>
  <si>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</si>
  <si>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</si>
  <si>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</si>
  <si>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</si>
  <si>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</si>
  <si>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</si>
  <si>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</si>
  <si>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</si>
  <si>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</si>
  <si>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</si>
  <si>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</si>
  <si>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</si>
  <si>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</si>
  <si>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</si>
  <si>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</si>
  <si>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</si>
  <si>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</si>
  <si>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</si>
  <si>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</si>
  <si>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</si>
  <si>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</si>
  <si>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</si>
  <si>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</si>
  <si>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</si>
  <si>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</si>
  <si>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</si>
  <si>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</si>
  <si>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</si>
  <si>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</si>
  <si>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</si>
  <si>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</si>
  <si>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</si>
  <si>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</si>
  <si>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</si>
  <si>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</si>
  <si>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</si>
  <si>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</si>
  <si>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</si>
  <si>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</si>
  <si>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</si>
  <si>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</si>
  <si>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</si>
  <si>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</si>
  <si>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</si>
  <si>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</si>
  <si>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</si>
  <si>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</si>
  <si>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</si>
  <si>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</si>
  <si>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</si>
  <si>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</si>
  <si>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</si>
  <si>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</si>
  <si>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</si>
  <si>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</si>
  <si>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</si>
  <si>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</si>
  <si>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</si>
  <si>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</si>
  <si>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</si>
  <si>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</si>
  <si>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</si>
  <si>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</si>
  <si>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</si>
  <si>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</si>
  <si>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</si>
  <si>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</si>
  <si>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</si>
  <si>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</si>
  <si>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</si>
  <si>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</si>
  <si>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</si>
  <si>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</si>
  <si>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</si>
  <si>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</si>
  <si>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</si>
  <si>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</si>
  <si>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</si>
  <si>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</si>
  <si>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</si>
  <si>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</si>
  <si>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</si>
  <si>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</si>
  <si>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</si>
  <si>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</si>
  <si>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</si>
  <si>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</si>
  <si>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</si>
  <si>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</si>
  <si>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</si>
  <si>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</si>
  <si>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</si>
  <si>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</si>
  <si>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</si>
  <si>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</si>
  <si>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</si>
  <si>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</si>
  <si>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</si>
  <si>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</si>
  <si>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</si>
  <si>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</si>
  <si>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</si>
  <si>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</si>
  <si>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</si>
  <si>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</si>
  <si>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</si>
  <si>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</si>
  <si>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</si>
  <si>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</si>
  <si>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</si>
  <si>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</si>
  <si>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</si>
  <si>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</si>
  <si>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</si>
  <si>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</si>
  <si>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</si>
  <si>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</si>
  <si>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</si>
  <si>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</si>
  <si>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</si>
  <si>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</si>
  <si>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</si>
  <si>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</si>
  <si>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</si>
  <si>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</si>
  <si>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</si>
  <si>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</si>
  <si>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</si>
  <si>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</si>
  <si>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</si>
  <si>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</si>
  <si>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</si>
  <si>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</si>
  <si>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</si>
  <si>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</si>
  <si>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</si>
  <si>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</si>
  <si>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</si>
  <si>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</si>
  <si>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</si>
  <si>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</si>
  <si>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</si>
  <si>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</si>
  <si>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</si>
  <si>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</si>
  <si>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</si>
  <si>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</si>
  <si>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</si>
  <si>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</si>
  <si>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</si>
  <si>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</si>
  <si>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</si>
  <si>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</si>
  <si>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</si>
  <si>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</si>
  <si>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</si>
  <si>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</si>
  <si>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</si>
  <si>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</si>
  <si>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</si>
  <si>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</si>
  <si>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</si>
  <si>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</si>
  <si>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</si>
  <si>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</si>
  <si>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</si>
  <si>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</si>
  <si>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</si>
  <si>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</si>
  <si>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</si>
  <si>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</si>
  <si>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</si>
  <si>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</si>
  <si>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</si>
  <si>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</si>
  <si>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</si>
  <si>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</si>
  <si>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</si>
  <si>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</si>
  <si>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</si>
  <si>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</si>
  <si>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</si>
  <si>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</si>
  <si>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</si>
  <si>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</si>
  <si>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</si>
  <si>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</si>
  <si>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</si>
  <si>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</si>
  <si>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</si>
  <si>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</si>
  <si>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</si>
  <si>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</si>
  <si>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</si>
  <si>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</si>
  <si>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</si>
  <si>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</si>
  <si>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</si>
  <si>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</si>
  <si>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</si>
  <si>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</si>
  <si>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</si>
  <si>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</si>
  <si>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</si>
  <si>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</si>
  <si>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</si>
  <si>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</si>
  <si>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</si>
  <si>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</si>
  <si>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</si>
  <si>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</si>
  <si>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</si>
  <si>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</si>
  <si>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</si>
  <si>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</si>
  <si>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</si>
  <si>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</si>
  <si>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</si>
  <si>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</si>
  <si>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</si>
  <si>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</si>
  <si>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</si>
  <si>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</si>
  <si>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</si>
  <si>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</si>
  <si>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</si>
  <si>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</si>
  <si>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</si>
  <si>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</si>
  <si>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</si>
  <si>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</si>
  <si>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</si>
  <si>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</si>
  <si>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</si>
  <si>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</si>
  <si>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</si>
  <si>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</si>
  <si>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</si>
  <si>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</si>
  <si>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</si>
  <si>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</si>
  <si>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</si>
  <si>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</si>
  <si>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</si>
  <si>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</si>
  <si>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</si>
  <si>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</si>
  <si>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</si>
  <si>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</si>
  <si>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</si>
  <si>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</si>
  <si>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</si>
  <si>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</si>
  <si>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</si>
  <si>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</si>
  <si>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</si>
  <si>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</si>
  <si>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</si>
  <si>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</si>
  <si>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</si>
  <si>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</si>
  <si>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</si>
  <si>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</si>
  <si>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</si>
  <si>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</si>
  <si>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</si>
  <si>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</si>
  <si>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</si>
  <si>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</si>
  <si>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</si>
  <si>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</si>
  <si>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</si>
  <si>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</si>
  <si>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</si>
  <si>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</si>
  <si>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</si>
  <si>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</si>
  <si>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</si>
  <si>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</si>
  <si>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</si>
  <si>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</si>
  <si>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</si>
  <si>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</si>
  <si>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</si>
  <si>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</si>
  <si>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</si>
  <si>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</si>
  <si>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</si>
  <si>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</si>
  <si>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</si>
  <si>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</si>
  <si>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</si>
  <si>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</si>
  <si>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</si>
  <si>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</si>
  <si>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</si>
  <si>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</si>
  <si>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</si>
  <si>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</si>
  <si>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</si>
  <si>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</si>
  <si>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</si>
  <si>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</si>
  <si>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</si>
  <si>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</si>
  <si>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</si>
  <si>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</si>
  <si>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</si>
  <si>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</si>
  <si>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</si>
  <si>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</si>
  <si>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</si>
  <si>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</si>
  <si>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</si>
  <si>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</si>
  <si>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</si>
  <si>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</si>
  <si>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</si>
  <si>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</si>
  <si>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</si>
  <si>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</si>
  <si>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</si>
  <si>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</si>
  <si>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</si>
  <si>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</si>
  <si>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</si>
  <si>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</si>
  <si>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</si>
  <si>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</si>
  <si>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</si>
  <si>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</si>
  <si>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</si>
  <si>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</si>
  <si>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</si>
  <si>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</si>
  <si>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</si>
  <si>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</si>
  <si>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</si>
  <si>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</si>
  <si>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</si>
  <si>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</si>
  <si>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</si>
  <si>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</si>
  <si>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</si>
  <si>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</si>
  <si>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</si>
  <si>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</si>
  <si>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</si>
  <si>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</si>
  <si>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</si>
  <si>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</si>
  <si>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</si>
  <si>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</si>
  <si>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</si>
  <si>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</si>
  <si>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</si>
  <si>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</si>
  <si>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</si>
  <si>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</si>
  <si>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</si>
  <si>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</si>
  <si>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</si>
  <si>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</si>
  <si>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</si>
  <si>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</si>
  <si>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</si>
  <si>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</si>
  <si>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</si>
  <si>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</si>
  <si>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</si>
  <si>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</si>
  <si>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</si>
  <si>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</si>
  <si>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</si>
  <si>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</si>
  <si>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</si>
  <si>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</si>
  <si>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</si>
  <si>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</si>
  <si>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</si>
  <si>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</si>
  <si>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</si>
  <si>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</si>
  <si>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</si>
  <si>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</si>
  <si>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</si>
  <si>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</si>
  <si>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</si>
  <si>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</si>
  <si>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</si>
  <si>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</si>
  <si>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</si>
  <si>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</si>
  <si>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</si>
  <si>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</si>
  <si>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</si>
  <si>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</si>
  <si>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</si>
  <si>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</si>
  <si>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</si>
  <si>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</si>
  <si>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</si>
  <si>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</si>
  <si>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</si>
  <si>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</si>
  <si>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</si>
  <si>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</si>
  <si>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</si>
  <si>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</si>
  <si>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</si>
  <si>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</si>
  <si>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</si>
  <si>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</si>
  <si>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</si>
  <si>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</si>
  <si>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</si>
  <si>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</si>
  <si>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</si>
  <si>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</si>
  <si>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</si>
  <si>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</si>
  <si>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</si>
  <si>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</si>
  <si>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</si>
  <si>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</si>
  <si>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</si>
  <si>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</si>
  <si>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</si>
  <si>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</si>
  <si>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</si>
  <si>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</si>
  <si>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</si>
  <si>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</si>
  <si>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</si>
  <si>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</si>
  <si>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</si>
  <si>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</si>
  <si>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</si>
  <si>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</si>
  <si>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</si>
  <si>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</si>
  <si>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</si>
  <si>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</si>
  <si>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</si>
  <si>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</si>
  <si>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</si>
  <si>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</si>
  <si>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</si>
  <si>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</si>
  <si>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</si>
  <si>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</si>
  <si>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</si>
  <si>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</si>
  <si>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</si>
  <si>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</si>
  <si>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</si>
  <si>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</si>
  <si>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</si>
  <si>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</si>
  <si>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</si>
  <si>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</si>
  <si>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</si>
  <si>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</si>
  <si>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</si>
  <si>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</si>
  <si>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</si>
  <si>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</si>
  <si>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</si>
  <si>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</si>
  <si>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</si>
  <si>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</si>
  <si>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</si>
  <si>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</si>
  <si>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</si>
  <si>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</si>
  <si>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</si>
  <si>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</si>
  <si>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</si>
  <si>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</si>
  <si>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</si>
  <si>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</si>
  <si>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</si>
  <si>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</si>
  <si>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</si>
  <si>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</si>
  <si>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</si>
  <si>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</si>
  <si>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</si>
  <si>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</si>
  <si>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</si>
  <si>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</si>
  <si>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</si>
  <si>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</si>
  <si>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</si>
  <si>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</si>
  <si>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</si>
  <si>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</si>
  <si>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</si>
  <si>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</si>
  <si>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</si>
  <si>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</si>
  <si>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</si>
  <si>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</si>
  <si>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</si>
  <si>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</si>
  <si>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</si>
  <si>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</si>
  <si>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</si>
  <si>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</si>
  <si>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</si>
  <si>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</si>
  <si>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</si>
  <si>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</si>
  <si>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</si>
  <si>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</si>
  <si>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</si>
  <si>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</si>
  <si>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</si>
  <si>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</si>
  <si>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</si>
  <si>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</si>
  <si>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</si>
  <si>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</si>
  <si>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</si>
  <si>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</si>
  <si>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</si>
  <si>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</si>
  <si>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</si>
  <si>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</si>
  <si>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</si>
  <si>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</si>
  <si>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</si>
  <si>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</si>
  <si>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</si>
  <si>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</si>
  <si>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</si>
  <si>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</si>
  <si>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</si>
  <si>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</si>
  <si>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</si>
  <si>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</si>
  <si>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</si>
  <si>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</si>
  <si>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</si>
  <si>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</si>
  <si>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</si>
  <si>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</si>
  <si>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</si>
  <si>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</si>
  <si>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</si>
  <si>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</si>
  <si>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</si>
  <si>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</si>
  <si>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</si>
  <si>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</si>
  <si>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</si>
  <si>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</si>
  <si>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</si>
  <si>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</si>
  <si>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</si>
  <si>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</si>
  <si>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</si>
  <si>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</si>
  <si>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</si>
  <si>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</si>
  <si>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</si>
  <si>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</si>
  <si>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</si>
  <si>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</si>
  <si>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</si>
  <si>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</si>
  <si>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</si>
  <si>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</si>
  <si>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</si>
  <si>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</si>
  <si>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</si>
  <si>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</si>
  <si>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</si>
  <si>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</si>
  <si>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</si>
  <si>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</si>
  <si>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</si>
  <si>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</si>
  <si>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</si>
  <si>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</si>
  <si>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</si>
  <si>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</si>
  <si>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</si>
  <si>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</si>
  <si>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</si>
  <si>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</si>
  <si>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</si>
  <si>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</si>
  <si>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</si>
  <si>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</si>
  <si>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</si>
  <si>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</si>
  <si>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</si>
  <si>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</si>
  <si>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</si>
  <si>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</si>
  <si>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</si>
  <si>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</si>
  <si>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</si>
  <si>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</si>
  <si>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</si>
  <si>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</si>
  <si>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</si>
  <si>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</si>
  <si>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</si>
  <si>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</si>
  <si>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</si>
  <si>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</si>
  <si>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</si>
  <si>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</si>
  <si>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</si>
  <si>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</si>
  <si>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</si>
  <si>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</si>
  <si>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</si>
  <si>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</si>
  <si>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</si>
  <si>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</si>
  <si>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</si>
  <si>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</si>
  <si>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</si>
  <si>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</si>
  <si>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</si>
  <si>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</si>
  <si>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</si>
  <si>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</si>
  <si>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</si>
  <si>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</si>
  <si>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</si>
  <si>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</si>
  <si>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</si>
  <si>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</si>
  <si>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</si>
  <si>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</si>
  <si>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</si>
  <si>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</si>
  <si>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</si>
  <si>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</si>
  <si>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</si>
  <si>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</si>
  <si>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</si>
  <si>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</si>
  <si>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</si>
  <si>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</si>
  <si>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</si>
  <si>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</si>
  <si>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</si>
  <si>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</si>
  <si>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</si>
  <si>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</si>
  <si>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</si>
  <si>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</si>
  <si>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</si>
  <si>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</si>
  <si>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</si>
  <si>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</si>
  <si>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</si>
  <si>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</si>
  <si>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</si>
  <si>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</si>
  <si>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</si>
  <si>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</si>
  <si>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</si>
  <si>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</si>
  <si>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</si>
  <si>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</si>
  <si>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</si>
  <si>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</si>
  <si>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</si>
  <si>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</si>
  <si>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</si>
  <si>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</si>
  <si>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</si>
  <si>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</si>
  <si>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</si>
  <si>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</si>
  <si>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</si>
  <si>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</si>
  <si>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</si>
  <si>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</si>
  <si>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</si>
  <si>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</si>
  <si>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</si>
  <si>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</si>
  <si>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</si>
  <si>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</si>
  <si>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</si>
  <si>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</si>
  <si>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</si>
  <si>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</si>
  <si>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</si>
  <si>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</si>
  <si>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</si>
  <si>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</si>
  <si>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</si>
  <si>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</si>
  <si>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</si>
  <si>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</si>
  <si>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</si>
  <si>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</si>
  <si>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</si>
  <si>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</si>
  <si>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</si>
  <si>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</si>
  <si>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</si>
  <si>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</si>
  <si>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</si>
  <si>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</si>
  <si>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</si>
  <si>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</si>
  <si>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</si>
  <si>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</si>
  <si>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</si>
  <si>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</si>
  <si>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</si>
  <si>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</si>
  <si>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</si>
  <si>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</si>
  <si>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</si>
  <si>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</si>
  <si>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</si>
  <si>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</si>
  <si>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</si>
  <si>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</si>
  <si>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</si>
  <si>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</si>
  <si>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</si>
  <si>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</si>
  <si>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</si>
  <si>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</si>
  <si>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</si>
  <si>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</si>
  <si>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</si>
  <si>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</si>
  <si>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</si>
  <si>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</si>
  <si>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</si>
  <si>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</si>
  <si>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</si>
  <si>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</si>
  <si>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</si>
  <si>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</si>
  <si>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</si>
  <si>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</si>
  <si>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</si>
  <si>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</si>
  <si>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</si>
  <si>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</si>
  <si>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</si>
  <si>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</si>
  <si>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</si>
  <si>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</si>
  <si>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</si>
  <si>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</si>
  <si>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</si>
  <si>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</si>
  <si>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</si>
  <si>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</si>
  <si>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</si>
  <si>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</si>
  <si>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</si>
  <si>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</si>
  <si>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</si>
  <si>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</si>
  <si>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</si>
  <si>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</si>
  <si>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</si>
  <si>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</si>
  <si>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</si>
  <si>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</si>
  <si>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</si>
  <si>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</si>
  <si>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</si>
  <si>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</si>
  <si>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</si>
  <si>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</si>
  <si>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</si>
  <si>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</si>
  <si>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</si>
  <si>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</si>
  <si>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</si>
  <si>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</si>
  <si>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</si>
  <si>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</si>
  <si>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</si>
  <si>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</si>
  <si>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</si>
  <si>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</si>
  <si>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</si>
  <si>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</si>
  <si>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</si>
  <si>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</si>
  <si>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</si>
  <si>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</si>
  <si>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</si>
  <si>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</si>
  <si>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</si>
  <si>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</si>
  <si>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</si>
  <si>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</si>
  <si>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</si>
  <si>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</si>
  <si>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</si>
  <si>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</si>
  <si>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</si>
  <si>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</si>
  <si>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</si>
  <si>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</si>
  <si>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</si>
  <si>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</si>
  <si>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</si>
  <si>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</si>
  <si>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</si>
  <si>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</si>
  <si>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</si>
  <si>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</si>
  <si>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</si>
  <si>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</si>
  <si>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</si>
  <si>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</si>
  <si>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</si>
  <si>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</si>
  <si>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</si>
  <si>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</si>
  <si>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</si>
  <si>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</si>
  <si>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</si>
  <si>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</si>
  <si>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</si>
  <si>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</si>
  <si>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</si>
  <si>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</si>
  <si>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</si>
  <si>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</si>
  <si>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</si>
  <si>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</si>
  <si>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</si>
  <si>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</si>
  <si>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</si>
  <si>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</si>
  <si>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</si>
  <si>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</si>
  <si>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</si>
  <si>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</si>
  <si>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</si>
  <si>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</si>
  <si>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</si>
  <si>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</si>
  <si>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</si>
  <si>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</si>
  <si>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</si>
  <si>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</si>
  <si>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</si>
  <si>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</si>
  <si>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</si>
  <si>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</si>
  <si>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</si>
  <si>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</si>
  <si>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</si>
  <si>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</si>
  <si>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</si>
  <si>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</si>
  <si>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</si>
  <si>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</si>
  <si>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</si>
  <si>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</si>
  <si>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</si>
  <si>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</si>
  <si>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</si>
  <si>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</si>
  <si>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</si>
  <si>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</si>
  <si>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</si>
  <si>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</si>
  <si>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</si>
  <si>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</si>
  <si>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</si>
  <si>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</si>
  <si>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</si>
  <si>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</si>
  <si>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</si>
  <si>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</si>
  <si>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</si>
  <si>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</si>
  <si>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</si>
  <si>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</si>
  <si>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</si>
  <si>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</si>
  <si>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</si>
  <si>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</si>
  <si>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</si>
  <si>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</si>
  <si>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</si>
  <si>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</si>
  <si>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</si>
  <si>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</si>
  <si>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</si>
  <si>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</si>
  <si>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</si>
  <si>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</si>
  <si>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</si>
  <si>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</si>
  <si>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</si>
  <si>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</si>
  <si>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</si>
  <si>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</si>
  <si>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</si>
  <si>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</si>
  <si>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</si>
  <si>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</si>
  <si>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</si>
  <si>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</si>
  <si>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</si>
  <si>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</si>
  <si>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</si>
  <si>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</si>
  <si>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</si>
  <si>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</si>
  <si>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</si>
  <si>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</si>
  <si>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</si>
  <si>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</si>
  <si>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</si>
  <si>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</si>
  <si>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</si>
  <si>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</si>
  <si>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</si>
  <si>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</si>
  <si>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</si>
  <si>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</si>
  <si>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</si>
  <si>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</si>
  <si>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</si>
  <si>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</si>
  <si>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</si>
  <si>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</si>
  <si>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</si>
  <si>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</si>
  <si>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</si>
  <si>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</si>
  <si>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</si>
  <si>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</si>
  <si>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</si>
  <si>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</si>
  <si>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</si>
  <si>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</si>
  <si>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</si>
  <si>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</si>
  <si>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</si>
  <si>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</si>
  <si>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</si>
  <si>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</si>
  <si>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</si>
  <si>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</si>
  <si>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</si>
  <si>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</si>
  <si>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</si>
  <si>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</si>
  <si>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</si>
  <si>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</si>
  <si>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</si>
  <si>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</si>
  <si>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</si>
  <si>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</si>
  <si>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</si>
  <si>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</si>
  <si>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</si>
  <si>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</si>
  <si>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</si>
  <si>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</si>
  <si>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</si>
  <si>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</si>
  <si>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</si>
  <si>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</si>
  <si>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</si>
  <si>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</si>
  <si>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</si>
  <si>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</si>
  <si>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</si>
  <si>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</si>
  <si>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</si>
  <si>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</si>
  <si>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</si>
  <si>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</si>
  <si>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</si>
  <si>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</si>
  <si>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</si>
  <si>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</si>
  <si>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</si>
  <si>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</si>
  <si>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</si>
  <si>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</si>
  <si>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</si>
  <si>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</si>
  <si>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</si>
  <si>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</si>
  <si>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</si>
  <si>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</si>
  <si>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</si>
  <si>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</si>
  <si>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</si>
  <si>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</si>
  <si>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</si>
  <si>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</si>
  <si>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</si>
  <si>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</si>
  <si>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</si>
  <si>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</si>
  <si>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</si>
  <si>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</si>
  <si>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</si>
  <si>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</si>
  <si>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</si>
  <si>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</si>
  <si>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</si>
  <si>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</si>
  <si>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</si>
  <si>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</si>
  <si>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</si>
  <si>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</si>
  <si>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</si>
  <si>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</si>
  <si>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</si>
  <si>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</si>
  <si>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</si>
  <si>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</si>
  <si>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</si>
  <si>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</si>
  <si>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</si>
  <si>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</si>
  <si>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</si>
  <si>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</si>
  <si>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</si>
  <si>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</si>
  <si>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</si>
  <si>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</si>
  <si>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</si>
  <si>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</si>
  <si>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</si>
  <si>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</si>
  <si>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</si>
  <si>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</si>
  <si>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</si>
  <si>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</si>
  <si>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</si>
  <si>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</si>
  <si>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</si>
  <si>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</si>
  <si>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</si>
  <si>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</si>
  <si>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</si>
  <si>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</si>
  <si>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</si>
  <si>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</si>
  <si>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</si>
  <si>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</si>
  <si>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</si>
  <si>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</si>
  <si>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</si>
  <si>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</si>
  <si>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</si>
  <si>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</si>
  <si>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</si>
  <si>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</si>
  <si>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</si>
  <si>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</si>
  <si>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</si>
  <si>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</si>
  <si>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</si>
  <si>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</si>
  <si>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</si>
  <si>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</si>
  <si>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</si>
  <si>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</si>
  <si>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</si>
  <si>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</si>
  <si>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</si>
  <si>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</si>
  <si>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</si>
  <si>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</si>
  <si>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</si>
  <si>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</si>
  <si>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</si>
  <si>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</si>
  <si>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</si>
  <si>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</si>
  <si>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</si>
  <si>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</si>
  <si>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</si>
  <si>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</si>
  <si>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</si>
  <si>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</si>
  <si>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</si>
  <si>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</si>
  <si>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</si>
  <si>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</si>
  <si>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</si>
  <si>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</si>
  <si>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</si>
  <si>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</si>
  <si>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</si>
  <si>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</si>
  <si>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</si>
  <si>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</si>
  <si>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</si>
  <si>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</si>
  <si>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</si>
  <si>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</si>
  <si>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</si>
  <si>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</si>
  <si>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</si>
  <si>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</si>
  <si>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</si>
  <si>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</si>
  <si>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</si>
  <si>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</si>
  <si>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</si>
  <si>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</si>
  <si>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</si>
  <si>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</si>
  <si>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</si>
  <si>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</si>
  <si>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</si>
  <si>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</si>
  <si>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</si>
  <si>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</si>
  <si>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</si>
  <si>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</si>
  <si>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</si>
  <si>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</si>
  <si>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</si>
  <si>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</si>
  <si>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</si>
  <si>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</si>
  <si>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</si>
  <si>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</si>
  <si>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</si>
  <si>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</si>
  <si>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</si>
  <si>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</si>
  <si>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</si>
  <si>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</si>
  <si>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</si>
  <si>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</si>
  <si>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</si>
  <si>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</si>
  <si>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</si>
  <si>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</si>
  <si>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</si>
  <si>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</si>
  <si>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</si>
  <si>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</si>
  <si>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</si>
  <si>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</si>
  <si>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</si>
  <si>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</si>
  <si>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</si>
  <si>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</si>
  <si>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</si>
  <si>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</si>
  <si>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</si>
  <si>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</si>
  <si>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</si>
  <si>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</si>
  <si>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</si>
  <si>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</si>
  <si>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</si>
  <si>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</si>
  <si>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</si>
  <si>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</si>
  <si>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</si>
  <si>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</si>
  <si>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</si>
  <si>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</si>
  <si>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</si>
  <si>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</si>
  <si>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</si>
  <si>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</si>
  <si>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</si>
  <si>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</si>
  <si>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</si>
  <si>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</si>
  <si>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</si>
  <si>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</si>
  <si>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</si>
  <si>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</si>
  <si>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</si>
  <si>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</si>
  <si>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</si>
  <si>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</si>
  <si>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</si>
  <si>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</si>
  <si>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</si>
  <si>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</si>
  <si>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</si>
  <si>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</si>
  <si>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</si>
  <si>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</si>
  <si>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</si>
  <si>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</si>
  <si>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</si>
  <si>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</si>
  <si>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</si>
  <si>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</si>
  <si>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</si>
  <si>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</si>
  <si>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</si>
  <si>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</si>
  <si>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</si>
  <si>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</si>
  <si>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</si>
  <si>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</si>
  <si>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</si>
  <si>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</si>
  <si>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</si>
  <si>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</si>
  <si>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</si>
  <si>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</si>
  <si>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</si>
  <si>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</si>
  <si>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</si>
  <si>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</si>
  <si>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</si>
  <si>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</si>
  <si>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</si>
  <si>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</si>
  <si>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</si>
  <si>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</si>
  <si>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</si>
  <si>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</si>
  <si>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</si>
  <si>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</si>
  <si>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</si>
  <si>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</si>
  <si>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</si>
  <si>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</si>
  <si>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</si>
  <si>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</si>
  <si>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</si>
  <si>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</si>
  <si>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</si>
  <si>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</si>
  <si>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</si>
  <si>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</si>
  <si>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</si>
  <si>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</si>
  <si>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</si>
  <si>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</si>
  <si>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</si>
  <si>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</si>
  <si>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</si>
  <si>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</si>
  <si>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</si>
  <si>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</si>
  <si>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</si>
  <si>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</si>
  <si>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</si>
  <si>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</si>
  <si>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</si>
  <si>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</si>
  <si>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</si>
  <si>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</si>
  <si>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</si>
  <si>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</si>
  <si>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</si>
  <si>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</si>
  <si>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</si>
  <si>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</si>
  <si>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</si>
  <si>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</si>
  <si>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</si>
  <si>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</si>
  <si>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</si>
  <si>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</si>
  <si>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</si>
  <si>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</si>
  <si>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</si>
  <si>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</si>
  <si>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</si>
  <si>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</si>
  <si>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</si>
  <si>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</si>
  <si>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</si>
  <si>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</si>
  <si>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</si>
  <si>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</si>
  <si>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</si>
  <si>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</si>
  <si>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</si>
  <si>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</si>
  <si>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</si>
  <si>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</si>
  <si>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</si>
  <si>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</si>
  <si>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</si>
  <si>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</si>
  <si>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</si>
  <si>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</si>
  <si>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</si>
  <si>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</si>
  <si>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</si>
  <si>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</si>
  <si>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</si>
  <si>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</si>
  <si>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</si>
  <si>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</si>
  <si>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</si>
  <si>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</si>
  <si>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</si>
  <si>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</si>
  <si>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</si>
  <si>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</si>
  <si>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</si>
  <si>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</si>
  <si>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</si>
  <si>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</si>
  <si>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</si>
  <si>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</si>
  <si>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</si>
  <si>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</si>
  <si>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</si>
  <si>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</si>
  <si>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</si>
  <si>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</si>
  <si>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</si>
  <si>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</si>
  <si>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</si>
  <si>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</si>
  <si>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</si>
  <si>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</si>
  <si>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</si>
  <si>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</si>
  <si>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</si>
  <si>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</si>
  <si>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</si>
  <si>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</si>
  <si>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</si>
  <si>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</si>
  <si>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</si>
  <si>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</si>
  <si>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</si>
  <si>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</si>
  <si>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</si>
  <si>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</si>
  <si>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</si>
  <si>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</si>
  <si>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</si>
  <si>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</si>
  <si>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</si>
  <si>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</si>
  <si>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</si>
  <si>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</si>
  <si>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</si>
  <si>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</si>
  <si>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</si>
  <si>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</si>
  <si>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</si>
  <si>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</si>
  <si>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</si>
  <si>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</si>
  <si>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</si>
  <si>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</si>
  <si>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</si>
  <si>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</si>
  <si>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</si>
  <si>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</si>
  <si>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</si>
  <si>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</si>
  <si>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</si>
  <si>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</si>
  <si>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</si>
  <si>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</si>
  <si>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</si>
  <si>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</si>
  <si>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</si>
  <si>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</si>
  <si>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</si>
  <si>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</si>
  <si>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</si>
  <si>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</si>
  <si>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</si>
  <si>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</si>
  <si>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</si>
  <si>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</si>
  <si>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</si>
  <si>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</si>
  <si>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</si>
  <si>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</si>
  <si>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</si>
  <si>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</si>
  <si>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</si>
  <si>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</si>
  <si>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</si>
  <si>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</si>
  <si>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</si>
  <si>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</si>
  <si>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</si>
  <si>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</si>
  <si>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</si>
  <si>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</si>
  <si>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</si>
  <si>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</si>
  <si>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</si>
  <si>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</si>
  <si>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</si>
  <si>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</si>
  <si>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</si>
  <si>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</si>
  <si>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</si>
  <si>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</si>
  <si>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</si>
  <si>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</si>
  <si>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</si>
  <si>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</si>
  <si>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</si>
  <si>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</si>
  <si>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</si>
  <si>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</si>
  <si>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</si>
  <si>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</si>
  <si>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</si>
  <si>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</si>
  <si>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</si>
  <si>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</si>
  <si>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</si>
  <si>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</si>
  <si>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</si>
  <si>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</si>
  <si>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</si>
  <si>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</si>
  <si>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</si>
  <si>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</si>
  <si>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</si>
  <si>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</si>
  <si>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</si>
  <si>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</si>
  <si>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</si>
  <si>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</si>
  <si>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</si>
  <si>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</si>
  <si>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</si>
  <si>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</si>
  <si>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</si>
  <si>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</si>
  <si>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</si>
  <si>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</si>
  <si>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</si>
  <si>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</si>
  <si>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</si>
  <si>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</si>
  <si>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</si>
  <si>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</si>
  <si>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</si>
  <si>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</si>
  <si>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</si>
  <si>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</si>
  <si>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</si>
  <si>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</si>
  <si>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</si>
  <si>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</si>
  <si>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</si>
  <si>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</si>
  <si>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</si>
  <si>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</si>
  <si>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</si>
  <si>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</si>
  <si>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</si>
  <si>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</si>
  <si>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</si>
  <si>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</si>
  <si>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</si>
  <si>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</si>
  <si>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</si>
  <si>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</si>
  <si>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</si>
  <si>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</si>
  <si>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</si>
  <si>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</si>
  <si>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</si>
  <si>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</si>
  <si>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</si>
  <si>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</si>
  <si>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</si>
  <si>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</si>
  <si>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</si>
  <si>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</si>
  <si>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</si>
  <si>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</si>
  <si>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</si>
  <si>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</si>
  <si>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</si>
  <si>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</si>
  <si>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</si>
  <si>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</si>
  <si>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</si>
  <si>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</si>
  <si>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</si>
  <si>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</si>
  <si>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</si>
  <si>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</si>
  <si>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</si>
  <si>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</si>
  <si>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</si>
  <si>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</si>
  <si>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</si>
  <si>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</si>
  <si>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</si>
  <si>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</si>
  <si>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</si>
  <si>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</si>
  <si>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</si>
  <si>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</si>
  <si>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</si>
  <si>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</si>
  <si>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</si>
  <si>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</si>
  <si>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</si>
  <si>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</si>
  <si>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</si>
  <si>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</si>
  <si>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</si>
  <si>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</si>
  <si>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</si>
  <si>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</si>
  <si>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</si>
  <si>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</si>
  <si>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</si>
  <si>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</si>
  <si>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</si>
  <si>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</si>
  <si>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</si>
  <si>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</si>
  <si>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</si>
  <si>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</si>
  <si>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</si>
  <si>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</si>
  <si>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</si>
  <si>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</si>
  <si>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</si>
  <si>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</si>
  <si>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</si>
  <si>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</si>
  <si>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</si>
  <si>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</si>
  <si>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</si>
  <si>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</si>
  <si>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</si>
  <si>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</si>
  <si>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</si>
  <si>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</si>
  <si>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</si>
  <si>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</si>
  <si>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</si>
  <si>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</si>
  <si>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</si>
  <si>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</si>
  <si>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</si>
  <si>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</si>
  <si>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</si>
  <si>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</si>
  <si>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</si>
  <si>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</si>
  <si>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</si>
  <si>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</si>
  <si>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</si>
  <si>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</si>
  <si>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</si>
  <si>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</si>
  <si>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</si>
  <si>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</si>
  <si>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</si>
  <si>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</si>
  <si>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</si>
  <si>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</si>
  <si>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</si>
  <si>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</si>
  <si>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</si>
  <si>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</si>
  <si>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</si>
  <si>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</si>
  <si>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</si>
  <si>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</si>
  <si>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</si>
  <si>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</si>
  <si>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</si>
  <si>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</si>
  <si>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</si>
  <si>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</si>
  <si>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</si>
  <si>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</si>
  <si>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</si>
  <si>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</si>
  <si>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</si>
  <si>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</si>
  <si>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</si>
  <si>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</si>
  <si>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</si>
  <si>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</si>
  <si>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</si>
  <si>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</si>
  <si>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</si>
  <si>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</si>
  <si>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</si>
  <si>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</si>
  <si>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</si>
  <si>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</si>
  <si>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</si>
  <si>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</si>
  <si>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</si>
  <si>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</si>
  <si>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</si>
  <si>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</si>
  <si>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</si>
  <si>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</si>
  <si>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</si>
  <si>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</si>
  <si>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</si>
  <si>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</si>
  <si>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</si>
  <si>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</si>
  <si>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</si>
  <si>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</si>
  <si>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</si>
  <si>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</si>
  <si>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</si>
  <si>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</si>
  <si>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</si>
  <si>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</si>
  <si>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</si>
  <si>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</si>
  <si>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</si>
  <si>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</si>
  <si>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</si>
  <si>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</si>
  <si>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</si>
  <si>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</si>
  <si>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</si>
  <si>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</si>
  <si>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</si>
  <si>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</si>
  <si>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</si>
  <si>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</si>
  <si>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</si>
  <si>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</si>
  <si>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</si>
  <si>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</si>
  <si>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</si>
  <si>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</si>
  <si>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</si>
  <si>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</si>
  <si>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</si>
  <si>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</si>
  <si>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</si>
  <si>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</si>
  <si>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</si>
  <si>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</si>
  <si>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</si>
  <si>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</si>
  <si>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</si>
  <si>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</si>
  <si>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</si>
  <si>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</si>
  <si>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</si>
  <si>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</si>
  <si>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</si>
  <si>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</si>
  <si>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</si>
  <si>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</si>
  <si>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</si>
  <si>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</si>
  <si>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</si>
  <si>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</si>
  <si>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</si>
  <si>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</si>
  <si>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</si>
  <si>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</si>
  <si>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</si>
  <si>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</si>
  <si>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</si>
  <si>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</si>
  <si>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</si>
  <si>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</si>
  <si>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</si>
  <si>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</si>
  <si>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</si>
  <si>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</si>
  <si>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</si>
  <si>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</si>
  <si>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</si>
  <si>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</si>
  <si>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</si>
  <si>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</si>
  <si>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</si>
  <si>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</si>
  <si>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</si>
  <si>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</si>
  <si>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</si>
  <si>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</si>
  <si>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</si>
  <si>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</si>
  <si>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</si>
  <si>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</si>
  <si>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</si>
  <si>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</si>
  <si>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</si>
  <si>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</si>
  <si>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</si>
  <si>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</si>
  <si>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</si>
  <si>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</si>
  <si>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</si>
  <si>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</si>
  <si>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</si>
  <si>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</si>
  <si>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</si>
  <si>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</si>
  <si>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</si>
  <si>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</si>
  <si>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</si>
  <si>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</si>
  <si>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</si>
  <si>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</si>
  <si>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</si>
  <si>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</si>
  <si>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</si>
  <si>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</si>
  <si>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</si>
  <si>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</si>
  <si>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</si>
  <si>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</si>
  <si>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</si>
  <si>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</si>
  <si>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</si>
  <si>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</si>
  <si>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</si>
  <si>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</si>
  <si>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</si>
  <si>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</si>
  <si>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</si>
  <si>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</si>
  <si>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</si>
  <si>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</si>
  <si>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</si>
  <si>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</si>
  <si>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</si>
  <si>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</si>
  <si>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</si>
  <si>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</si>
  <si>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</si>
  <si>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</si>
  <si>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</si>
  <si>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</si>
  <si>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</si>
  <si>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</si>
  <si>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</si>
  <si>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</si>
  <si>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</si>
  <si>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</si>
  <si>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</si>
  <si>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</si>
  <si>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</si>
  <si>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</si>
  <si>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</si>
  <si>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</si>
  <si>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</si>
  <si>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</si>
  <si>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</si>
  <si>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</si>
  <si>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</si>
  <si>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</si>
  <si>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</si>
  <si>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</si>
  <si>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</si>
  <si>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</si>
  <si>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</si>
  <si>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</si>
  <si>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</si>
  <si>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</si>
  <si>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</si>
  <si>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</si>
  <si>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</si>
  <si>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</si>
  <si>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</si>
  <si>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</si>
  <si>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</si>
  <si>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</si>
  <si>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</si>
  <si>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</si>
  <si>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</si>
  <si>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</si>
  <si>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</si>
  <si>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</si>
  <si>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</si>
  <si>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</si>
  <si>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</si>
  <si>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</si>
  <si>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</si>
  <si>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</si>
  <si>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</si>
  <si>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</si>
  <si>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</si>
  <si>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</si>
  <si>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</si>
  <si>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</si>
  <si>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</si>
  <si>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</si>
  <si>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</si>
  <si>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</si>
  <si>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</si>
  <si>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</si>
  <si>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</si>
  <si>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</si>
  <si>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</si>
  <si>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</si>
  <si>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</si>
  <si>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</si>
  <si>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</si>
  <si>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</si>
  <si>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</si>
  <si>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</si>
  <si>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</si>
  <si>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</si>
  <si>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</si>
  <si>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</si>
  <si>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</si>
  <si>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</si>
  <si>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</si>
  <si>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</si>
  <si>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</si>
  <si>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</si>
  <si>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</si>
  <si>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</si>
  <si>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</si>
  <si>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</si>
  <si>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</si>
  <si>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</si>
  <si>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</si>
  <si>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</si>
  <si>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</si>
  <si>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</si>
  <si>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</si>
  <si>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</si>
  <si>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</si>
  <si>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</si>
  <si>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</si>
  <si>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</si>
  <si>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</si>
  <si>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</si>
  <si>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</si>
  <si>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</si>
  <si>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</si>
  <si>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</si>
  <si>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</si>
  <si>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</si>
  <si>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</si>
  <si>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</si>
  <si>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</si>
  <si>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</si>
  <si>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</si>
  <si>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</si>
  <si>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</si>
  <si>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</si>
  <si>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</si>
  <si>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</si>
  <si>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</si>
  <si>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</si>
  <si>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</si>
  <si>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</si>
  <si>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</si>
  <si>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</si>
  <si>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</si>
  <si>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</si>
  <si>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</si>
  <si>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</si>
  <si>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</si>
  <si>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</si>
  <si>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</si>
  <si>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</si>
  <si>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</si>
  <si>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</si>
  <si>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</si>
  <si>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</si>
  <si>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</si>
  <si>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</si>
  <si>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</si>
  <si>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</si>
  <si>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</si>
  <si>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</si>
  <si>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</si>
  <si>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</si>
  <si>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</si>
  <si>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</si>
  <si>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</si>
  <si>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</si>
  <si>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</si>
  <si>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</si>
  <si>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</si>
  <si>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</si>
  <si>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</si>
  <si>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</si>
  <si>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</si>
  <si>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</si>
  <si>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</si>
  <si>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</si>
  <si>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</si>
  <si>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</si>
  <si>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</si>
  <si>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</si>
  <si>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</si>
  <si>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</si>
  <si>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</si>
  <si>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</si>
  <si>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</si>
  <si>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</si>
  <si>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</si>
  <si>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</si>
  <si>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</si>
  <si>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</si>
  <si>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</si>
  <si>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</si>
  <si>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</si>
  <si>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</si>
  <si>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</si>
  <si>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</si>
  <si>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</si>
  <si>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</si>
  <si>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</si>
  <si>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</si>
  <si>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</si>
  <si>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</si>
  <si>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</si>
  <si>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</si>
  <si>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</si>
  <si>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</si>
  <si>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</si>
  <si>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</si>
  <si>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</si>
  <si>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</si>
  <si>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</si>
  <si>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</si>
  <si>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</si>
  <si>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</si>
  <si>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</si>
  <si>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</si>
  <si>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</si>
  <si>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</si>
  <si>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</si>
  <si>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</si>
  <si>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</si>
  <si>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</si>
  <si>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</si>
  <si>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</si>
  <si>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</si>
  <si>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</si>
  <si>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</si>
  <si>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</si>
  <si>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</si>
  <si>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</si>
  <si>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</si>
  <si>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</si>
  <si>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</si>
  <si>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</si>
  <si>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</si>
  <si>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</si>
  <si>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</si>
  <si>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</si>
  <si>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</si>
  <si>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</si>
  <si>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</si>
  <si>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</si>
  <si>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</si>
  <si>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</si>
  <si>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</si>
  <si>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</si>
  <si>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</si>
  <si>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</si>
  <si>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</si>
  <si>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</si>
  <si>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</si>
  <si>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</si>
  <si>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</si>
  <si>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</si>
  <si>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</si>
  <si>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</si>
  <si>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</si>
  <si>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</si>
  <si>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</si>
  <si>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</si>
  <si>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</si>
  <si>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</si>
  <si>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</si>
  <si>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</si>
  <si>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</si>
  <si>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</si>
  <si>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</si>
  <si>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</si>
  <si>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</si>
  <si>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</si>
  <si>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</si>
  <si>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</si>
  <si>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</si>
  <si>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</si>
  <si>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</si>
  <si>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</si>
  <si>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</si>
  <si>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</si>
  <si>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</si>
  <si>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</si>
  <si>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</si>
  <si>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</si>
  <si>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</si>
  <si>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</si>
  <si>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</si>
  <si>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</si>
  <si>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</si>
  <si>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</si>
  <si>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</si>
  <si>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</si>
  <si>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</si>
  <si>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</si>
  <si>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</si>
  <si>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</si>
  <si>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</si>
  <si>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</si>
  <si>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</si>
  <si>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</si>
  <si>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</si>
  <si>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</si>
  <si>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</si>
  <si>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</si>
  <si>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</si>
  <si>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</si>
  <si>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</si>
  <si>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</si>
  <si>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</si>
  <si>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</si>
  <si>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</si>
  <si>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</si>
  <si>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</si>
  <si>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</si>
  <si>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</si>
  <si>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</si>
  <si>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</si>
  <si>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</si>
  <si>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</si>
  <si>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</si>
  <si>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</si>
  <si>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</si>
  <si>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</si>
  <si>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</si>
  <si>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</si>
  <si>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</si>
  <si>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</si>
  <si>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</si>
  <si>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</si>
  <si>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</si>
  <si>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</si>
  <si>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</si>
  <si>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</si>
  <si>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</si>
  <si>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</si>
  <si>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</si>
  <si>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</si>
  <si>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</si>
  <si>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</si>
  <si>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</si>
  <si>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</si>
  <si>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</si>
  <si>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</si>
  <si>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</si>
  <si>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</si>
  <si>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</si>
  <si>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</si>
  <si>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</si>
  <si>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</si>
  <si>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</si>
  <si>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</si>
  <si>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</si>
  <si>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</si>
  <si>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</si>
  <si>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</si>
  <si>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</si>
  <si>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</si>
  <si>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</si>
  <si>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</si>
  <si>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</si>
  <si>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</si>
  <si>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</si>
  <si>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</si>
  <si>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</si>
  <si>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</si>
  <si>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</si>
  <si>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</si>
  <si>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</si>
  <si>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</si>
  <si>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</si>
  <si>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</si>
  <si>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</si>
  <si>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</si>
  <si>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</si>
  <si>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</si>
  <si>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</si>
  <si>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</si>
  <si>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</si>
  <si>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</si>
  <si>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</si>
  <si>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</si>
  <si>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</si>
  <si>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</si>
  <si>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</si>
  <si>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</si>
  <si>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</si>
  <si>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</si>
  <si>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</si>
  <si>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</si>
  <si>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</si>
  <si>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</si>
  <si>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</si>
  <si>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</si>
  <si>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</si>
  <si>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</si>
  <si>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</si>
  <si>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</si>
  <si>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</si>
  <si>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</si>
  <si>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</si>
  <si>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</si>
  <si>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</si>
  <si>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</si>
  <si>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</si>
  <si>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</si>
  <si>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</si>
  <si>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</si>
  <si>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</si>
  <si>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</si>
  <si>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</si>
  <si>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</si>
  <si>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</si>
  <si>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</si>
  <si>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</si>
  <si>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</si>
  <si>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</si>
  <si>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</si>
  <si>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</si>
  <si>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</si>
  <si>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</si>
  <si>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</si>
  <si>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</si>
  <si>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</si>
  <si>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</si>
  <si>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</si>
  <si>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</si>
  <si>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</si>
  <si>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</si>
  <si>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</si>
  <si>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</si>
  <si>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</si>
  <si>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</si>
  <si>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</si>
  <si>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</si>
  <si>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</si>
  <si>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</si>
  <si>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</si>
  <si>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</si>
  <si>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</si>
  <si>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</si>
  <si>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</si>
  <si>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</si>
  <si>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</si>
  <si>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</si>
  <si>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</si>
  <si>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</si>
  <si>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</si>
  <si>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</si>
  <si>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</si>
  <si>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</si>
  <si>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</si>
  <si>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</si>
  <si>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</si>
  <si>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</si>
  <si>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</si>
  <si>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</si>
  <si>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</si>
  <si>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</si>
  <si>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</si>
  <si>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</si>
  <si>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</si>
  <si>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</si>
  <si>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</si>
  <si>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</si>
  <si>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</si>
  <si>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</si>
  <si>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</si>
  <si>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</si>
  <si>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</si>
  <si>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</si>
  <si>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</si>
  <si>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</si>
  <si>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</si>
  <si>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</si>
  <si>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</si>
  <si>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</si>
  <si>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</si>
  <si>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</si>
  <si>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</si>
  <si>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</si>
  <si>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</si>
  <si>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</si>
  <si>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</si>
  <si>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</si>
  <si>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</si>
  <si>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</si>
  <si>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</si>
  <si>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</si>
  <si>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</si>
  <si>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</si>
  <si>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</si>
  <si>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</si>
  <si>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</si>
  <si>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</si>
  <si>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</si>
  <si>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</si>
  <si>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</si>
  <si>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</si>
  <si>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</si>
  <si>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</si>
  <si>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</si>
  <si>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</si>
  <si>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</si>
  <si>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</si>
  <si>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</si>
  <si>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</si>
  <si>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</si>
  <si>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</si>
  <si>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</si>
  <si>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</si>
  <si>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</si>
  <si>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</si>
  <si>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</si>
  <si>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</si>
  <si>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</si>
  <si>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</si>
  <si>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</si>
  <si>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</si>
  <si>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</si>
  <si>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</si>
  <si>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</si>
  <si>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</si>
  <si>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</si>
  <si>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</si>
  <si>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</si>
  <si>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</si>
  <si>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</si>
  <si>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</si>
  <si>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</si>
  <si>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</si>
  <si>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</si>
  <si>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</si>
  <si>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</si>
  <si>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</si>
  <si>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</si>
  <si>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</si>
  <si>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</si>
  <si>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</si>
  <si>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</si>
  <si>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</si>
  <si>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</si>
  <si>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</si>
  <si>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</si>
  <si>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</si>
  <si>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</si>
  <si>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</si>
  <si>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</si>
  <si>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</si>
  <si>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</si>
  <si>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</si>
  <si>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</si>
  <si>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</si>
  <si>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</si>
  <si>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</si>
  <si>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</si>
  <si>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</si>
  <si>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</si>
  <si>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</si>
  <si>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</si>
  <si>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</si>
  <si>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</si>
  <si>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</si>
  <si>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</si>
  <si>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</si>
  <si>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</si>
  <si>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</si>
  <si>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</si>
  <si>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</si>
  <si>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</si>
  <si>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</si>
  <si>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</si>
  <si>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</si>
  <si>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</si>
  <si>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</si>
  <si>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</si>
  <si>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</si>
  <si>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</si>
  <si>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</si>
  <si>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</si>
  <si>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</si>
  <si>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</si>
  <si>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</si>
  <si>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</si>
  <si>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</si>
  <si>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</si>
  <si>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</si>
  <si>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</si>
  <si>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</si>
  <si>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</si>
  <si>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</si>
  <si>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</si>
  <si>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</si>
  <si>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</si>
  <si>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</si>
  <si>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</si>
  <si>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</si>
  <si>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</si>
  <si>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</si>
  <si>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</si>
  <si>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</si>
  <si>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</si>
  <si>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</si>
  <si>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</si>
  <si>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</si>
  <si>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</si>
  <si>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</si>
  <si>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</si>
  <si>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</si>
  <si>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</si>
  <si>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</si>
  <si>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</si>
  <si>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</si>
  <si>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</si>
  <si>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</si>
  <si>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</si>
  <si>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</si>
  <si>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</si>
  <si>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</si>
  <si>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</si>
  <si>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</si>
  <si>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</si>
  <si>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</si>
  <si>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</si>
  <si>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</si>
  <si>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</si>
  <si>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</si>
  <si>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</si>
  <si>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</si>
  <si>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</si>
  <si>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</si>
  <si>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</si>
  <si>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</si>
  <si>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</si>
  <si>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</si>
  <si>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</si>
  <si>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</si>
  <si>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</si>
  <si>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</si>
  <si>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</si>
  <si>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</si>
  <si>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</si>
  <si>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</si>
  <si>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</si>
  <si>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</si>
  <si>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</si>
  <si>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</si>
  <si>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</si>
  <si>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</si>
  <si>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</si>
  <si>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</si>
  <si>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</si>
  <si>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</si>
  <si>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</si>
  <si>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</si>
  <si>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</si>
  <si>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</si>
  <si>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</si>
  <si>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</si>
  <si>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</si>
  <si>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</si>
  <si>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</si>
  <si>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</si>
  <si>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</si>
  <si>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</si>
  <si>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</si>
  <si>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</si>
  <si>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</si>
  <si>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</si>
  <si>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</si>
  <si>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</si>
  <si>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</si>
  <si>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</si>
  <si>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</si>
  <si>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</si>
  <si>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</si>
  <si>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</si>
  <si>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</si>
  <si>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</si>
  <si>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</si>
  <si>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</si>
  <si>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</si>
  <si>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</si>
  <si>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</si>
  <si>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</si>
  <si>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</si>
  <si>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</si>
  <si>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</si>
  <si>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</si>
  <si>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</si>
  <si>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</si>
  <si>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</si>
  <si>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</si>
  <si>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</si>
  <si>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</si>
  <si>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</si>
  <si>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</si>
  <si>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</si>
  <si>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</si>
  <si>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</si>
  <si>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</si>
  <si>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</si>
  <si>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</si>
  <si>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</si>
  <si>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</si>
  <si>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</si>
  <si>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</si>
  <si>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</si>
  <si>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</si>
  <si>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</si>
  <si>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</si>
  <si>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</si>
  <si>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</si>
  <si>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</si>
  <si>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</si>
  <si>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</si>
  <si>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</si>
  <si>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</si>
  <si>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</si>
  <si>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</si>
  <si>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</si>
  <si>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</si>
  <si>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</si>
  <si>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</si>
  <si>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</si>
  <si>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</si>
  <si>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</si>
  <si>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</si>
  <si>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</si>
  <si>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</si>
  <si>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</si>
  <si>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</si>
  <si>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</si>
  <si>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</si>
  <si>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</si>
  <si>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</si>
  <si>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</si>
  <si>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</si>
  <si>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</si>
  <si>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</si>
  <si>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</si>
  <si>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</si>
  <si>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</si>
  <si>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</si>
  <si>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</si>
  <si>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</si>
  <si>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</si>
  <si>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</si>
  <si>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</si>
  <si>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</si>
  <si>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</si>
  <si>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</si>
  <si>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</si>
  <si>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</si>
  <si>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</si>
  <si>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</si>
  <si>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</si>
  <si>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</si>
  <si>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</si>
  <si>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</si>
  <si>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</si>
  <si>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</si>
  <si>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</si>
  <si>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</si>
  <si>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</si>
  <si>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</si>
  <si>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</si>
  <si>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</si>
  <si>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</si>
  <si>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</si>
  <si>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</si>
  <si>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</si>
  <si>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</si>
  <si>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</si>
  <si>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</si>
  <si>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</si>
  <si>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</si>
  <si>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</si>
  <si>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</si>
  <si>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</si>
  <si>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</si>
  <si>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</si>
  <si>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</si>
  <si>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</si>
  <si>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</si>
  <si>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</si>
  <si>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</si>
  <si>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</si>
  <si>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</si>
  <si>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</si>
  <si>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</si>
  <si>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</si>
  <si>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</si>
  <si>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</si>
  <si>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</si>
  <si>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</si>
  <si>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</si>
  <si>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</si>
  <si>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</si>
  <si>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</si>
  <si>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</si>
  <si>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</si>
  <si>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</si>
  <si>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</si>
  <si>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</si>
  <si>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</si>
  <si>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</si>
  <si>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</si>
  <si>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</si>
  <si>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</si>
  <si>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</si>
  <si>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</si>
  <si>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</si>
  <si>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</si>
  <si>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</si>
  <si>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</si>
  <si>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</si>
  <si>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</si>
  <si>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</si>
  <si>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</si>
  <si>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</si>
  <si>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</si>
  <si>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</si>
  <si>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</si>
  <si>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</si>
  <si>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</si>
  <si>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</si>
  <si>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</si>
  <si>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</si>
  <si>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</si>
  <si>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</si>
  <si>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</si>
  <si>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</si>
  <si>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</si>
  <si>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</si>
  <si>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</si>
  <si>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</si>
  <si>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</si>
  <si>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</si>
  <si>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</si>
  <si>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</si>
  <si>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</si>
  <si>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</si>
  <si>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</si>
  <si>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</si>
  <si>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</si>
  <si>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</si>
  <si>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</si>
  <si>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</si>
  <si>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</si>
  <si>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</si>
  <si>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</si>
  <si>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</si>
  <si>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</si>
  <si>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</si>
  <si>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</si>
  <si>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</si>
  <si>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</si>
  <si>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</si>
  <si>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</si>
  <si>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</si>
  <si>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</si>
  <si>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</si>
  <si>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</si>
  <si>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</si>
  <si>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</si>
  <si>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</si>
  <si>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</si>
  <si>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</si>
  <si>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</si>
  <si>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</si>
  <si>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</si>
  <si>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</si>
  <si>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</si>
  <si>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</si>
  <si>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</si>
  <si>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</si>
  <si>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</si>
  <si>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</si>
  <si>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</si>
  <si>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</si>
  <si>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</si>
  <si>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</si>
  <si>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</si>
  <si>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</si>
  <si>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</si>
  <si>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</si>
  <si>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</si>
  <si>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</si>
  <si>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</si>
  <si>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</si>
  <si>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</si>
  <si>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</si>
  <si>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</si>
  <si>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</si>
  <si>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</si>
  <si>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</si>
  <si>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</si>
  <si>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</si>
  <si>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</si>
  <si>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</si>
  <si>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</si>
  <si>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</si>
  <si>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</si>
  <si>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</si>
  <si>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</si>
  <si>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</si>
  <si>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</si>
  <si>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</si>
  <si>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</si>
  <si>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</si>
  <si>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</si>
  <si>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</si>
  <si>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</si>
  <si>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</si>
  <si>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</si>
  <si>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</si>
  <si>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</si>
  <si>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</si>
  <si>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</si>
  <si>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</si>
  <si>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</si>
  <si>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</si>
  <si>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</si>
  <si>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</si>
  <si>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</si>
  <si>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</si>
  <si>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</si>
  <si>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</si>
  <si>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</si>
  <si>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</si>
  <si>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</si>
  <si>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</si>
  <si>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</si>
  <si>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</si>
  <si>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</si>
  <si>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</si>
  <si>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</si>
  <si>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</si>
  <si>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</si>
  <si>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</si>
  <si>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</si>
  <si>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</si>
  <si>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</si>
  <si>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</si>
  <si>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</si>
  <si>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</si>
  <si>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</si>
  <si>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</si>
  <si>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</si>
  <si>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</si>
  <si>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</si>
  <si>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</si>
  <si>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</si>
  <si>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</si>
  <si>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</si>
  <si>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</si>
  <si>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</si>
  <si>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</si>
  <si>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</si>
  <si>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</si>
  <si>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</si>
  <si>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</si>
  <si>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</si>
  <si>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</si>
  <si>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</si>
  <si>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</si>
  <si>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</si>
  <si>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</si>
  <si>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</si>
  <si>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</si>
  <si>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</si>
  <si>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</si>
  <si>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</si>
  <si>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</si>
  <si>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</si>
  <si>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</si>
  <si>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</si>
  <si>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</si>
  <si>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</si>
  <si>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</si>
  <si>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</si>
  <si>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</si>
  <si>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</si>
  <si>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</si>
  <si>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</si>
  <si>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</si>
  <si>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</si>
  <si>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</si>
  <si>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</si>
  <si>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</si>
  <si>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</si>
  <si>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</si>
  <si>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</si>
  <si>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</si>
  <si>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</si>
  <si>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</si>
  <si>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</si>
  <si>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</si>
  <si>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</si>
  <si>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</si>
  <si>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</si>
  <si>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</si>
  <si>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</si>
  <si>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</si>
  <si>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</si>
  <si>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</si>
  <si>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</si>
  <si>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</si>
  <si>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</si>
  <si>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</si>
  <si>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</si>
  <si>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</si>
  <si>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</si>
  <si>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</si>
  <si>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</si>
  <si>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</si>
  <si>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</si>
  <si>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</si>
  <si>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</si>
  <si>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</si>
  <si>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</si>
  <si>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</si>
  <si>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</si>
  <si>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</si>
  <si>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</si>
  <si>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</si>
  <si>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</si>
  <si>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</si>
  <si>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</si>
  <si>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</si>
  <si>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</si>
  <si>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</si>
  <si>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</si>
  <si>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</si>
  <si>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</si>
  <si>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</si>
  <si>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</si>
  <si>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</si>
  <si>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</si>
  <si>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</si>
  <si>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</si>
  <si>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</si>
  <si>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</si>
  <si>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</si>
  <si>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</si>
  <si>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</si>
  <si>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</si>
  <si>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</si>
  <si>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</si>
  <si>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</si>
  <si>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</si>
  <si>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</si>
  <si>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</si>
  <si>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</si>
  <si>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</si>
  <si>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</si>
  <si>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</si>
  <si>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</si>
  <si>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</si>
  <si>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</si>
  <si>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</si>
  <si>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</si>
  <si>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</si>
  <si>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</si>
  <si>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</si>
  <si>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</si>
  <si>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</si>
  <si>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</si>
  <si>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</si>
  <si>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</si>
  <si>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</si>
  <si>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</si>
  <si>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</si>
  <si>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</si>
  <si>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</si>
  <si>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</si>
  <si>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</si>
  <si>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</si>
  <si>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</si>
  <si>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</si>
  <si>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</si>
  <si>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</si>
  <si>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</si>
  <si>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</si>
  <si>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</si>
  <si>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</si>
  <si>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</si>
  <si>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</si>
  <si>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</si>
  <si>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</si>
  <si>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</si>
  <si>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</si>
  <si>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</si>
  <si>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</si>
  <si>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</si>
  <si>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</si>
  <si>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</si>
  <si>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</si>
  <si>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</si>
  <si>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</si>
  <si>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</si>
  <si>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</si>
  <si>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</si>
  <si>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</si>
  <si>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</si>
  <si>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</si>
  <si>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</si>
  <si>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</si>
  <si>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</si>
  <si>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</si>
  <si>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</si>
  <si>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</si>
  <si>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</si>
  <si>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</si>
  <si>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</si>
  <si>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</si>
  <si>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</si>
  <si>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</si>
  <si>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</si>
  <si>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</si>
  <si>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</si>
  <si>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</si>
  <si>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</si>
  <si>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</si>
  <si>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</si>
  <si>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</si>
  <si>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</si>
  <si>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</si>
  <si>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</si>
  <si>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</si>
  <si>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</si>
  <si>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</si>
  <si>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</si>
  <si>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</si>
  <si>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</si>
  <si>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</si>
  <si>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</si>
  <si>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</si>
  <si>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</si>
  <si>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</si>
  <si>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</si>
  <si>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</si>
  <si>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</si>
  <si>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</si>
  <si>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</si>
  <si>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</si>
  <si>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</si>
  <si>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</si>
  <si>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</si>
  <si>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</si>
  <si>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</si>
  <si>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</si>
  <si>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</si>
  <si>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</si>
  <si>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</si>
  <si>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</si>
  <si>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</si>
  <si>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</si>
  <si>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</si>
  <si>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</si>
  <si>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</si>
  <si>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</si>
  <si>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</si>
  <si>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</si>
  <si>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</si>
  <si>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</si>
  <si>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</si>
  <si>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</si>
  <si>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</si>
  <si>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</si>
  <si>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</si>
  <si>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</si>
  <si>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</si>
  <si>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</si>
  <si>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</si>
  <si>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</si>
  <si>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</si>
  <si>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</si>
  <si>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</si>
  <si>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</si>
  <si>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</si>
  <si>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</si>
  <si>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</si>
  <si>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</si>
  <si>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</si>
  <si>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</si>
  <si>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</si>
  <si>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</si>
  <si>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</si>
  <si>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</si>
  <si>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</si>
  <si>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</si>
  <si>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</si>
  <si>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</si>
  <si>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</si>
  <si>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</si>
  <si>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</si>
  <si>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</si>
  <si>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</si>
  <si>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</si>
  <si>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</si>
  <si>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</si>
  <si>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</si>
  <si>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</si>
  <si>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</si>
  <si>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</si>
  <si>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</si>
  <si>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</si>
  <si>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</si>
  <si>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</si>
  <si>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</si>
  <si>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</si>
  <si>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</si>
  <si>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</si>
  <si>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</si>
  <si>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</si>
  <si>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</si>
  <si>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</si>
  <si>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</si>
  <si>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</si>
  <si>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</si>
  <si>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</si>
  <si>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</si>
  <si>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</si>
  <si>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</si>
  <si>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</si>
  <si>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</si>
  <si>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</si>
  <si>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</si>
  <si>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</si>
  <si>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</si>
  <si>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</si>
  <si>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</si>
  <si>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</si>
  <si>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</si>
  <si>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</si>
  <si>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</si>
  <si>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</si>
  <si>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</si>
  <si>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</si>
  <si>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</si>
  <si>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</si>
  <si>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</si>
  <si>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</si>
  <si>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</si>
  <si>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</si>
  <si>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</si>
  <si>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</si>
  <si>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</si>
  <si>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</si>
  <si>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</si>
  <si>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</si>
  <si>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</si>
  <si>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</si>
  <si>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</si>
  <si>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</si>
  <si>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</si>
  <si>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</si>
  <si>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</si>
  <si>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</si>
  <si>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</si>
  <si>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</si>
  <si>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</si>
  <si>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</si>
  <si>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</si>
  <si>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</si>
  <si>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</si>
  <si>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</si>
  <si>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</si>
  <si>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</si>
  <si>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</si>
  <si>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</si>
  <si>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</si>
  <si>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</si>
  <si>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</si>
  <si>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</si>
  <si>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</si>
  <si>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</si>
  <si>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</si>
  <si>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</si>
  <si>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</si>
  <si>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</si>
  <si>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</si>
  <si>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</si>
  <si>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</si>
  <si>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</si>
  <si>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</si>
  <si>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</si>
  <si>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</si>
  <si>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</si>
  <si>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</si>
  <si>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</si>
  <si>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</si>
  <si>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</si>
  <si>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</si>
  <si>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</si>
  <si>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</si>
  <si>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</si>
  <si>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</si>
  <si>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</si>
  <si>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</si>
  <si>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</si>
  <si>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</si>
  <si>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</si>
  <si>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</si>
  <si>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</si>
  <si>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</si>
  <si>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</si>
  <si>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</si>
  <si>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</si>
  <si>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</si>
  <si>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</si>
  <si>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</si>
  <si>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</si>
  <si>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</si>
  <si>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</si>
  <si>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</si>
  <si>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</si>
  <si>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</si>
  <si>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</si>
  <si>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</si>
  <si>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</si>
  <si>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</si>
  <si>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</si>
  <si>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</si>
  <si>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</si>
  <si>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</si>
  <si>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</si>
  <si>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</si>
  <si>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</si>
  <si>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</si>
  <si>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</si>
  <si>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</si>
  <si>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</si>
  <si>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</si>
  <si>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</si>
  <si>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</si>
  <si>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</si>
  <si>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</si>
  <si>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</si>
  <si>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</si>
  <si>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</si>
  <si>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</si>
  <si>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</si>
  <si>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</si>
  <si>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</si>
  <si>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</si>
  <si>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</si>
  <si>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</si>
  <si>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</si>
  <si>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</si>
  <si>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</si>
  <si>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</si>
  <si>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</si>
  <si>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</si>
  <si>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</si>
  <si>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</si>
  <si>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</si>
  <si>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</si>
  <si>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</si>
  <si>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</si>
  <si>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</si>
  <si>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</si>
  <si>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</si>
  <si>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</si>
  <si>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</si>
  <si>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</si>
  <si>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</si>
  <si>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</si>
  <si>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</si>
  <si>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</si>
  <si>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</si>
  <si>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</si>
  <si>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</si>
  <si>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</si>
  <si>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</si>
  <si>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</si>
  <si>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</si>
  <si>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</si>
  <si>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</si>
  <si>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</si>
  <si>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</si>
  <si>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</si>
  <si>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</si>
  <si>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</si>
  <si>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</si>
  <si>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</si>
  <si>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</si>
  <si>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</si>
  <si>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</si>
  <si>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</si>
  <si>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</si>
  <si>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</si>
  <si>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</si>
  <si>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</si>
  <si>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</si>
  <si>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</si>
  <si>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</si>
  <si>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</si>
  <si>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</si>
  <si>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</si>
  <si>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</si>
  <si>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</si>
  <si>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</si>
  <si>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</si>
  <si>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</si>
  <si>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</si>
  <si>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</si>
  <si>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</si>
  <si>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</si>
  <si>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</si>
  <si>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</si>
  <si>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</si>
  <si>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</si>
  <si>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</si>
  <si>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</si>
  <si>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</si>
  <si>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</si>
  <si>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</si>
  <si>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</si>
  <si>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</si>
  <si>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</si>
  <si>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</si>
  <si>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</si>
  <si>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</si>
  <si>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</si>
  <si>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</si>
  <si>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</si>
  <si>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</si>
  <si>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</si>
  <si>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</si>
  <si>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</si>
  <si>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</si>
  <si>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</si>
  <si>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</si>
  <si>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</si>
  <si>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</si>
  <si>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</si>
  <si>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</si>
  <si>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</si>
  <si>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</si>
  <si>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</si>
  <si>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</si>
  <si>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</si>
  <si>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</si>
  <si>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</si>
  <si>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</si>
  <si>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</si>
  <si>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</si>
  <si>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</si>
  <si>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</si>
  <si>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</si>
  <si>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</si>
  <si>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</si>
  <si>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</si>
  <si>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</si>
  <si>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</si>
  <si>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</si>
  <si>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</si>
  <si>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</si>
  <si>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</si>
  <si>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</si>
  <si>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</si>
  <si>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</si>
  <si>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</si>
  <si>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</si>
  <si>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</si>
  <si>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</si>
  <si>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</si>
  <si>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</si>
  <si>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</si>
  <si>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</si>
  <si>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</si>
  <si>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</si>
  <si>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</si>
  <si>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</si>
  <si>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</si>
  <si>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</si>
  <si>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</si>
  <si>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</si>
  <si>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</si>
  <si>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</si>
  <si>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</si>
  <si>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</si>
  <si>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</si>
  <si>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</si>
  <si>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</si>
  <si>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</si>
  <si>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</si>
  <si>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</si>
  <si>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</si>
  <si>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</si>
  <si>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</si>
  <si>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</si>
  <si>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</si>
  <si>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</si>
  <si>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</si>
  <si>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</si>
  <si>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</si>
  <si>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</si>
  <si>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</si>
  <si>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</si>
  <si>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</si>
  <si>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</si>
  <si>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</si>
  <si>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</si>
  <si>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</si>
  <si>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</si>
  <si>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</si>
  <si>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</si>
  <si>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</si>
  <si>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</si>
  <si>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</si>
  <si>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</si>
  <si>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</si>
  <si>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</si>
  <si>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</si>
  <si>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</si>
  <si>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</si>
  <si>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</si>
  <si>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</si>
  <si>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</si>
  <si>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</si>
  <si>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</si>
  <si>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</si>
  <si>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</si>
  <si>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</si>
  <si>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</si>
  <si>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</si>
  <si>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</si>
  <si>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</si>
  <si>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</si>
  <si>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</si>
  <si>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</si>
  <si>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</si>
  <si>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</si>
  <si>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</si>
  <si>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</si>
  <si>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</si>
  <si>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</si>
  <si>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</si>
  <si>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</si>
  <si>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</si>
  <si>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</si>
  <si>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</si>
  <si>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</si>
  <si>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</si>
  <si>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</si>
  <si>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</si>
  <si>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</si>
  <si>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</si>
  <si>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</si>
  <si>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</si>
  <si>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</si>
  <si>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</si>
  <si>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</si>
  <si>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</si>
  <si>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</si>
  <si>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</si>
  <si>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</si>
  <si>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</si>
  <si>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</si>
  <si>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</si>
  <si>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</si>
  <si>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</si>
  <si>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</si>
  <si>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</si>
  <si>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</si>
  <si>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</si>
  <si>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</si>
  <si>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</si>
  <si>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</si>
  <si>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</si>
  <si>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</si>
  <si>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</si>
  <si>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</si>
  <si>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</si>
  <si>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</si>
  <si>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</si>
  <si>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</si>
  <si>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</si>
  <si>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</si>
  <si>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</si>
  <si>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</si>
  <si>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</si>
  <si>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</si>
  <si>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</si>
  <si>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</si>
  <si>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</si>
  <si>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</si>
  <si>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</si>
  <si>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</si>
  <si>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</si>
  <si>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</si>
  <si>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</si>
  <si>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</si>
  <si>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</si>
  <si>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</si>
  <si>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</si>
  <si>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</si>
  <si>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</si>
  <si>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</si>
  <si>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</si>
  <si>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</si>
  <si>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</si>
  <si>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</si>
  <si>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</si>
  <si>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</si>
  <si>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</si>
  <si>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</si>
  <si>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</si>
  <si>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</si>
  <si>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</si>
  <si>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</si>
  <si>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</si>
  <si>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</si>
  <si>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</si>
  <si>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</si>
  <si>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</si>
  <si>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</si>
  <si>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</si>
  <si>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</si>
  <si>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</si>
  <si>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</si>
  <si>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</si>
  <si>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</si>
  <si>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</si>
  <si>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</si>
  <si>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</si>
  <si>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</si>
  <si>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</si>
  <si>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</si>
  <si>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</si>
  <si>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</si>
  <si>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</si>
  <si>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</si>
  <si>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</si>
  <si>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</si>
  <si>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</si>
  <si>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</si>
  <si>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</si>
  <si>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</si>
  <si>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</si>
  <si>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</si>
  <si>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</si>
  <si>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</si>
  <si>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</si>
  <si>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</si>
  <si>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</si>
  <si>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</si>
  <si>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</si>
  <si>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</si>
  <si>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</si>
  <si>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</si>
  <si>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</si>
  <si>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</si>
  <si>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</si>
  <si>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</si>
  <si>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</si>
  <si>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</si>
  <si>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</si>
  <si>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</si>
  <si>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</si>
  <si>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</si>
  <si>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</si>
  <si>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</si>
  <si>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</si>
  <si>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</si>
  <si>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</si>
  <si>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</si>
  <si>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</si>
  <si>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</si>
  <si>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</si>
  <si>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</si>
  <si>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</si>
  <si>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</si>
  <si>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</si>
  <si>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</si>
  <si>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</si>
  <si>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</si>
  <si>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</si>
  <si>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</si>
  <si>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</si>
  <si>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</si>
  <si>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</si>
  <si>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</si>
  <si>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</si>
  <si>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</si>
  <si>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</si>
  <si>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</si>
  <si>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</si>
  <si>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</si>
  <si>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</si>
  <si>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</si>
  <si>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</si>
  <si>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</si>
  <si>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</si>
  <si>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</si>
  <si>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</si>
  <si>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</si>
  <si>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</si>
  <si>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</si>
  <si>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</si>
  <si>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</si>
  <si>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</si>
  <si>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</si>
  <si>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</si>
  <si>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</si>
  <si>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</si>
  <si>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</si>
  <si>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</si>
  <si>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</si>
  <si>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</si>
  <si>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</si>
  <si>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</si>
  <si>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</si>
  <si>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</si>
  <si>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</si>
  <si>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</si>
  <si>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</si>
  <si>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</si>
  <si>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</si>
  <si>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</si>
  <si>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</si>
  <si>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</si>
  <si>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</si>
  <si>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</si>
  <si>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</si>
  <si>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</si>
  <si>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</si>
  <si>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</si>
  <si>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</si>
  <si>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</si>
  <si>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</si>
  <si>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</si>
  <si>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</si>
  <si>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</si>
  <si>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</si>
  <si>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</si>
  <si>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</si>
  <si>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</si>
  <si>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</si>
  <si>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</si>
  <si>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</si>
  <si>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</si>
  <si>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</si>
  <si>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</si>
  <si>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</si>
  <si>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</si>
  <si>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</si>
  <si>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</si>
  <si>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</si>
  <si>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</si>
  <si>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</si>
  <si>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</si>
  <si>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</si>
  <si>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</si>
  <si>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</si>
  <si>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</si>
  <si>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</si>
  <si>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</si>
  <si>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</si>
  <si>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</si>
  <si>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</si>
  <si>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</si>
  <si>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</si>
  <si>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</si>
  <si>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</si>
  <si>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</si>
  <si>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</si>
  <si>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</si>
  <si>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</si>
  <si>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</si>
  <si>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</si>
  <si>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</si>
  <si>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</si>
  <si>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</si>
  <si>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</si>
  <si>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</si>
  <si>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</si>
  <si>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</si>
  <si>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</si>
  <si>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</si>
  <si>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</si>
  <si>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</si>
  <si>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</si>
  <si>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</si>
  <si>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</si>
  <si>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</si>
  <si>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</si>
  <si>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</si>
  <si>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</si>
  <si>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</si>
  <si>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</si>
  <si>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</si>
  <si>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</si>
  <si>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</si>
  <si>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</si>
  <si>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</si>
  <si>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</si>
  <si>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</si>
  <si>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</si>
  <si>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</si>
  <si>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</si>
  <si>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</si>
  <si>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</si>
  <si>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</si>
  <si>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</si>
  <si>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</si>
  <si>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</si>
  <si>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</si>
  <si>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</si>
  <si>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</si>
  <si>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</si>
  <si>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</si>
  <si>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</si>
  <si>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</si>
  <si>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</si>
  <si>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</si>
  <si>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</si>
  <si>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</si>
  <si>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</si>
  <si>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</si>
  <si>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</si>
  <si>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</si>
  <si>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</si>
  <si>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</si>
  <si>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</si>
  <si>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</si>
  <si>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</si>
  <si>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</si>
  <si>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</si>
  <si>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</si>
  <si>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</si>
  <si>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</si>
  <si>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</si>
  <si>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</si>
  <si>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</si>
  <si>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</si>
  <si>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</si>
  <si>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</si>
  <si>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</si>
  <si>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</si>
  <si>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</si>
  <si>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</si>
  <si>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</si>
  <si>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</si>
  <si>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</si>
  <si>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</si>
  <si>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</si>
  <si>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</si>
  <si>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</si>
  <si>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</si>
  <si>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</si>
  <si>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</si>
  <si>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</si>
  <si>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</si>
  <si>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</si>
  <si>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</si>
  <si>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</si>
  <si>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</si>
  <si>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</si>
  <si>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</si>
  <si>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</si>
  <si>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</si>
  <si>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</si>
  <si>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</si>
  <si>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</si>
  <si>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</si>
  <si>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</si>
  <si>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</si>
  <si>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</si>
  <si>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</si>
  <si>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</si>
  <si>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</si>
  <si>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</si>
  <si>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</si>
  <si>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</si>
  <si>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</si>
  <si>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</si>
  <si>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</si>
  <si>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</si>
  <si>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</si>
  <si>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</si>
  <si>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</si>
  <si>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</si>
  <si>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</si>
  <si>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</si>
  <si>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</si>
  <si>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</si>
  <si>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</si>
  <si>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</si>
  <si>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</si>
  <si>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</si>
  <si>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</si>
  <si>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</si>
  <si>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</si>
  <si>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</si>
  <si>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</si>
  <si>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</si>
  <si>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</si>
  <si>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</si>
  <si>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</si>
  <si>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</si>
  <si>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</si>
  <si>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</si>
  <si>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</si>
  <si>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</si>
  <si>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</si>
  <si>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</si>
  <si>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</si>
  <si>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</si>
  <si>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</si>
  <si>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</si>
  <si>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</si>
  <si>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</si>
  <si>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</si>
  <si>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</si>
  <si>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</si>
  <si>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</si>
  <si>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</si>
  <si>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</si>
  <si>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</si>
  <si>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</si>
  <si>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</si>
  <si>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</si>
  <si>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</si>
  <si>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</si>
  <si>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</si>
  <si>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</si>
  <si>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</si>
  <si>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</si>
  <si>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</si>
  <si>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</si>
  <si>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</si>
  <si>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</si>
  <si>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</si>
  <si>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</si>
  <si>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</si>
  <si>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</si>
  <si>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</si>
  <si>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</si>
  <si>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</si>
  <si>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</si>
  <si>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</si>
  <si>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</si>
  <si>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</si>
  <si>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</si>
  <si>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</si>
  <si>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</si>
  <si>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</si>
  <si>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</si>
  <si>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</si>
  <si>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</si>
  <si>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</si>
  <si>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</si>
  <si>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</si>
  <si>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</si>
  <si>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</si>
  <si>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</si>
  <si>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</si>
  <si>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</si>
  <si>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</si>
  <si>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</si>
  <si>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</si>
  <si>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</si>
  <si>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</si>
  <si>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</si>
  <si>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</si>
  <si>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</si>
  <si>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</si>
  <si>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</si>
  <si>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</si>
  <si>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</si>
  <si>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</si>
  <si>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</si>
  <si>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</si>
  <si>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</si>
  <si>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</si>
  <si>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</si>
  <si>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</si>
  <si>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</si>
  <si>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</si>
  <si>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</si>
  <si>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</si>
  <si>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</si>
  <si>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</si>
  <si>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</si>
  <si>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</si>
  <si>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</si>
  <si>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</si>
  <si>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</si>
  <si>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</si>
  <si>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</si>
  <si>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</si>
  <si>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</si>
  <si>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</si>
  <si>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</si>
  <si>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</si>
  <si>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</si>
  <si>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</si>
  <si>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</si>
  <si>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</si>
  <si>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</si>
  <si>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</si>
  <si>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</si>
  <si>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</si>
  <si>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</si>
  <si>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</si>
  <si>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</si>
  <si>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</si>
  <si>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</si>
  <si>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</si>
  <si>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</si>
  <si>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</si>
  <si>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</si>
  <si>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</si>
  <si>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</si>
  <si>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</si>
  <si>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</si>
  <si>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</si>
  <si>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</si>
  <si>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</si>
  <si>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</si>
  <si>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</si>
  <si>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</si>
  <si>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</si>
  <si>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</si>
  <si>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</si>
  <si>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</si>
  <si>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</si>
  <si>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</si>
  <si>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</si>
  <si>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</si>
  <si>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</si>
  <si>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</si>
  <si>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</si>
  <si>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</si>
  <si>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</si>
  <si>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</si>
  <si>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</si>
  <si>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</si>
  <si>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</si>
  <si>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</si>
  <si>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</si>
  <si>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</si>
  <si>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</si>
  <si>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</si>
  <si>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</si>
  <si>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</si>
  <si>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</si>
  <si>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</si>
  <si>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</si>
  <si>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</si>
  <si>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</si>
  <si>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</si>
  <si>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</si>
  <si>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</si>
  <si>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</si>
  <si>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</si>
  <si>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</si>
  <si>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</si>
  <si>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</si>
  <si>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</si>
  <si>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</si>
  <si>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</si>
  <si>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</si>
  <si>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</si>
  <si>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</si>
  <si>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</si>
  <si>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</si>
  <si>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</si>
  <si>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</si>
  <si>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</si>
  <si>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</si>
  <si>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</si>
  <si>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</si>
  <si>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</si>
  <si>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</si>
  <si>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</si>
  <si>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</si>
  <si>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</si>
  <si>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</si>
  <si>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</si>
  <si>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</si>
  <si>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</si>
  <si>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</si>
  <si>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</si>
  <si>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</si>
  <si>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</si>
  <si>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</si>
  <si>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</si>
  <si>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</si>
  <si>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</si>
  <si>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</si>
  <si>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</si>
  <si>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</si>
  <si>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</si>
  <si>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</si>
  <si>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</si>
  <si>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</si>
  <si>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</si>
  <si>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</si>
  <si>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</si>
  <si>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</si>
  <si>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</si>
  <si>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</si>
  <si>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</si>
  <si>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</si>
  <si>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</si>
  <si>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</si>
  <si>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</si>
  <si>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</si>
  <si>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</si>
  <si>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</si>
  <si>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</si>
  <si>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</si>
  <si>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</si>
  <si>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</si>
  <si>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</si>
  <si>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</si>
  <si>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</si>
  <si>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</si>
  <si>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</si>
  <si>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</si>
  <si>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</si>
  <si>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</si>
  <si>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</si>
  <si>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</si>
  <si>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</si>
  <si>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</si>
  <si>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</si>
  <si>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</si>
  <si>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</si>
  <si>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</si>
  <si>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</si>
  <si>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</si>
  <si>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</si>
  <si>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</si>
  <si>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</si>
  <si>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</si>
  <si>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</si>
  <si>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</si>
  <si>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</si>
  <si>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</si>
  <si>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</si>
  <si>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</si>
  <si>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</si>
  <si>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</si>
  <si>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</si>
  <si>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</si>
  <si>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</si>
  <si>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</si>
  <si>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</si>
  <si>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</si>
  <si>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</si>
  <si>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</si>
  <si>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</si>
  <si>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</si>
  <si>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</si>
  <si>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</si>
  <si>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</si>
  <si>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</si>
  <si>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</si>
  <si>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</si>
  <si>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</si>
  <si>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</si>
  <si>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</si>
  <si>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</si>
  <si>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</si>
  <si>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</si>
  <si>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</si>
  <si>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</si>
  <si>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</si>
  <si>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</si>
  <si>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</si>
  <si>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</si>
  <si>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</si>
  <si>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</si>
  <si>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</si>
  <si>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</si>
  <si>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</si>
  <si>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</si>
  <si>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</si>
  <si>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</si>
  <si>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</si>
  <si>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</si>
  <si>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</si>
  <si>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</si>
  <si>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</si>
  <si>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</si>
  <si>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</si>
  <si>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</si>
  <si>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</si>
  <si>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</si>
  <si>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</si>
  <si>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</si>
  <si>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</si>
  <si>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</si>
  <si>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</si>
  <si>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</si>
  <si>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</si>
  <si>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</si>
  <si>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</si>
  <si>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</si>
  <si>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</si>
  <si>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</si>
  <si>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</si>
  <si>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</si>
  <si>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</si>
  <si>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</si>
  <si>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</si>
  <si>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</si>
  <si>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</si>
  <si>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</si>
  <si>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</si>
  <si>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</si>
  <si>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</si>
  <si>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</si>
  <si>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</si>
  <si>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</si>
  <si>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</si>
  <si>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</si>
  <si>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</si>
  <si>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</si>
  <si>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</si>
  <si>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</si>
  <si>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</si>
  <si>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</si>
  <si>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</si>
  <si>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</si>
  <si>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</si>
  <si>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</si>
  <si>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</si>
  <si>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</si>
  <si>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</si>
  <si>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</si>
  <si>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</si>
  <si>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</si>
  <si>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</si>
  <si>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</si>
  <si>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</si>
  <si>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</si>
  <si>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</si>
  <si>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</si>
  <si>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</si>
  <si>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</si>
  <si>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</si>
  <si>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</si>
  <si>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</si>
  <si>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</si>
  <si>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</si>
  <si>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</si>
  <si>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</si>
  <si>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</si>
  <si>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</si>
  <si>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</si>
  <si>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</si>
  <si>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</si>
  <si>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</si>
  <si>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</si>
  <si>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</si>
  <si>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</si>
  <si>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</si>
  <si>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</si>
  <si>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</si>
  <si>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</si>
  <si>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</si>
  <si>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</si>
  <si>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</si>
  <si>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</si>
  <si>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</si>
  <si>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</si>
  <si>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</si>
  <si>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</si>
  <si>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</si>
  <si>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</si>
  <si>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</si>
  <si>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</si>
  <si>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</si>
  <si>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</si>
  <si>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</si>
  <si>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</si>
  <si>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</si>
  <si>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</si>
  <si>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</si>
  <si>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</si>
  <si>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</si>
  <si>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</si>
  <si>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</si>
  <si>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</si>
  <si>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</si>
  <si>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</si>
  <si>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</si>
  <si>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</si>
  <si>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</si>
  <si>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</si>
  <si>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</si>
  <si>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</si>
  <si>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</si>
  <si>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</si>
  <si>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</si>
  <si>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</si>
  <si>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</si>
  <si>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</si>
  <si>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</si>
  <si>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</si>
  <si>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</si>
  <si>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</si>
  <si>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</si>
  <si>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</si>
  <si>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</si>
  <si>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</si>
  <si>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</si>
  <si>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</si>
  <si>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</si>
  <si>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</si>
  <si>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</si>
  <si>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</si>
  <si>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</si>
  <si>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</si>
  <si>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</si>
  <si>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</si>
  <si>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</si>
  <si>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</si>
  <si>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</si>
  <si>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</si>
  <si>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</si>
  <si>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</si>
  <si>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</si>
  <si>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</si>
  <si>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</si>
  <si>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</si>
  <si>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</si>
  <si>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</si>
  <si>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</si>
  <si>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</si>
  <si>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</si>
  <si>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</si>
  <si>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</si>
  <si>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</si>
  <si>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</si>
  <si>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</si>
  <si>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</si>
  <si>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</si>
  <si>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</si>
  <si>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</si>
  <si>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</si>
  <si>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</si>
  <si>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</si>
  <si>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</si>
  <si>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</si>
  <si>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</si>
  <si>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</si>
  <si>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</si>
  <si>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</si>
  <si>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</si>
  <si>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</si>
  <si>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</si>
  <si>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</si>
  <si>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</si>
  <si>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</si>
  <si>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</si>
  <si>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</si>
  <si>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</si>
  <si>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</si>
  <si>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</si>
  <si>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</si>
  <si>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</si>
  <si>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</si>
  <si>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</si>
  <si>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</si>
  <si>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</si>
  <si>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</si>
  <si>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</si>
  <si>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</si>
  <si>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</si>
  <si>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</si>
  <si>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</si>
  <si>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</si>
  <si>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</si>
  <si>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</si>
  <si>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</si>
  <si>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</si>
  <si>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</si>
  <si>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</si>
  <si>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</si>
  <si>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</si>
  <si>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</si>
  <si>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</si>
  <si>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</si>
  <si>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</si>
  <si>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</si>
  <si>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</si>
  <si>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</si>
  <si>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</si>
  <si>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</si>
  <si>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</si>
  <si>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</si>
  <si>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</si>
  <si>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</si>
  <si>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</si>
  <si>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</si>
  <si>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</si>
  <si>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</si>
  <si>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</si>
  <si>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</si>
  <si>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</si>
  <si>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</si>
  <si>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</si>
  <si>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</si>
  <si>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</si>
  <si>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</si>
  <si>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</si>
  <si>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</si>
  <si>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</si>
  <si>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</si>
  <si>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</si>
  <si>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</si>
  <si>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</si>
  <si>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</si>
  <si>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</si>
  <si>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</si>
  <si>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</si>
  <si>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</si>
  <si>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</si>
  <si>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</si>
  <si>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</si>
  <si>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</si>
  <si>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</si>
  <si>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</si>
  <si>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</si>
  <si>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</si>
  <si>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</si>
  <si>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</si>
  <si>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</si>
  <si>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</si>
  <si>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</si>
  <si>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</si>
  <si>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</si>
  <si>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</si>
  <si>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</si>
  <si>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</si>
  <si>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</si>
  <si>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</si>
  <si>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</si>
  <si>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</si>
  <si>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</si>
  <si>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</si>
  <si>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</si>
  <si>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</si>
  <si>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</si>
  <si>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</si>
  <si>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</si>
  <si>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</si>
  <si>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</si>
  <si>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</si>
  <si>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</si>
  <si>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</si>
  <si>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</si>
  <si>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</si>
  <si>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</si>
  <si>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</si>
  <si>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</si>
  <si>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</si>
  <si>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</si>
  <si>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</si>
  <si>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</si>
  <si>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</si>
  <si>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</si>
  <si>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</si>
  <si>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</si>
  <si>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</si>
  <si>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</si>
  <si>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</si>
  <si>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</si>
  <si>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</si>
  <si>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</si>
  <si>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</si>
  <si>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</si>
  <si>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</si>
  <si>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</si>
  <si>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</si>
  <si>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</si>
  <si>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</si>
  <si>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</si>
  <si>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</si>
  <si>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</si>
  <si>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</si>
  <si>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</si>
  <si>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</si>
  <si>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</si>
  <si>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</si>
  <si>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</si>
  <si>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</si>
  <si>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</si>
  <si>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</si>
  <si>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</si>
  <si>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</si>
  <si>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</si>
  <si>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</si>
  <si>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</si>
  <si>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</si>
  <si>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</si>
  <si>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</si>
  <si>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</si>
  <si>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</si>
  <si>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</si>
  <si>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</si>
  <si>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</si>
  <si>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</si>
  <si>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</si>
  <si>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</si>
  <si>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</si>
  <si>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</si>
  <si>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</si>
  <si>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</si>
  <si>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</si>
  <si>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</si>
  <si>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</si>
  <si>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</si>
  <si>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</si>
  <si>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</si>
  <si>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</si>
  <si>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</si>
  <si>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</si>
  <si>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</si>
  <si>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</si>
  <si>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</si>
  <si>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</si>
  <si>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</si>
  <si>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</si>
  <si>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</si>
  <si>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</si>
  <si>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</si>
  <si>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</si>
  <si>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</si>
  <si>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</si>
  <si>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</si>
  <si>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</si>
  <si>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</si>
  <si>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</si>
  <si>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</si>
  <si>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</si>
  <si>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</si>
  <si>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</si>
  <si>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</si>
  <si>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</si>
  <si>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</si>
  <si>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</si>
  <si>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</si>
  <si>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</si>
  <si>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</si>
  <si>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</si>
  <si>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</si>
  <si>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</si>
  <si>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</si>
  <si>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</si>
  <si>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</si>
  <si>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</si>
  <si>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</si>
  <si>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</si>
  <si>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</si>
  <si>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</si>
  <si>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</si>
  <si>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</si>
  <si>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</si>
  <si>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</si>
  <si>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</si>
  <si>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</si>
  <si>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</si>
  <si>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</si>
  <si>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</si>
  <si>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</si>
  <si>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</si>
  <si>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</si>
  <si>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</si>
  <si>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</si>
  <si>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</si>
  <si>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</si>
  <si>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</si>
  <si>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</si>
  <si>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</si>
  <si>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</si>
  <si>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</si>
  <si>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</si>
  <si>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</si>
  <si>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</si>
  <si>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</si>
  <si>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</si>
  <si>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</si>
  <si>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</si>
  <si>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</si>
  <si>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</si>
  <si>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</si>
  <si>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</si>
  <si>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</si>
  <si>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</si>
  <si>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</si>
  <si>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</si>
  <si>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</si>
  <si>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</si>
  <si>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</si>
  <si>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</si>
  <si>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</si>
  <si>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</si>
  <si>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</si>
  <si>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</si>
  <si>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</si>
  <si>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</si>
  <si>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</si>
  <si>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</si>
  <si>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</si>
  <si>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</si>
  <si>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</si>
  <si>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</si>
  <si>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</si>
  <si>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</si>
  <si>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</si>
  <si>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</si>
  <si>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</si>
  <si>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</si>
  <si>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</si>
  <si>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</si>
  <si>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</si>
  <si>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</si>
  <si>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</si>
  <si>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</si>
  <si>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</si>
  <si>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</si>
  <si>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</si>
  <si>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</si>
  <si>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</si>
  <si>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</si>
  <si>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</si>
  <si>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</si>
  <si>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</si>
  <si>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</si>
  <si>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</si>
  <si>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</si>
  <si>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</si>
  <si>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</si>
  <si>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</si>
  <si>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</si>
  <si>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</si>
  <si>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</si>
  <si>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</si>
  <si>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</si>
  <si>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</si>
  <si>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</si>
  <si>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</si>
  <si>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</si>
  <si>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</si>
  <si>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</si>
  <si>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</si>
  <si>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</si>
  <si>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</si>
  <si>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</si>
  <si>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</si>
  <si>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</si>
  <si>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</si>
  <si>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</si>
  <si>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</si>
  <si>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</si>
  <si>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</si>
  <si>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</si>
  <si>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</si>
  <si>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</si>
  <si>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</si>
  <si>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</si>
  <si>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</si>
  <si>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</si>
  <si>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</si>
  <si>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</si>
  <si>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</si>
  <si>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</si>
  <si>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</si>
  <si>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</si>
  <si>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</si>
  <si>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</si>
  <si>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</si>
  <si>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</si>
  <si>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</si>
  <si>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</si>
  <si>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</si>
  <si>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</si>
  <si>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</si>
  <si>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</si>
  <si>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</si>
  <si>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</si>
  <si>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</si>
  <si>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</si>
  <si>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</si>
  <si>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</si>
  <si>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</si>
  <si>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</si>
  <si>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</si>
  <si>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</si>
  <si>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</si>
  <si>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</si>
  <si>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</si>
  <si>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</si>
  <si>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</si>
  <si>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</si>
  <si>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</si>
  <si>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</si>
  <si>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</si>
  <si>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</si>
  <si>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</si>
  <si>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</si>
  <si>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</si>
  <si>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</si>
  <si>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</si>
  <si>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</si>
  <si>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</si>
  <si>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</si>
  <si>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</si>
  <si>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</si>
  <si>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</si>
  <si>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</si>
  <si>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</si>
  <si>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</si>
  <si>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</si>
  <si>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</si>
  <si>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</si>
  <si>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</si>
  <si>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</si>
  <si>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</si>
  <si>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</si>
  <si>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</si>
  <si>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</si>
  <si>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</si>
  <si>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</si>
  <si>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</si>
  <si>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</si>
  <si>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</si>
  <si>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</si>
  <si>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</si>
  <si>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</si>
  <si>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</si>
  <si>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</si>
  <si>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</si>
  <si>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</si>
  <si>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</si>
  <si>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</si>
  <si>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</si>
  <si>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</si>
  <si>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</si>
  <si>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</si>
  <si>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</si>
  <si>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</si>
  <si>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</si>
  <si>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</si>
  <si>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</si>
  <si>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</si>
  <si>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</si>
  <si>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</si>
  <si>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</si>
  <si>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</si>
  <si>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</si>
  <si>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</si>
  <si>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</si>
  <si>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</si>
  <si>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</si>
  <si>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</si>
  <si>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</si>
  <si>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</si>
  <si>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</si>
  <si>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</si>
  <si>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</si>
  <si>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</si>
  <si>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</si>
  <si>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</si>
  <si>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</si>
  <si>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</si>
  <si>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</si>
  <si>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</si>
  <si>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</si>
  <si>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</si>
  <si>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</si>
  <si>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</si>
  <si>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</si>
  <si>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</si>
  <si>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</si>
  <si>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</si>
  <si>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</si>
  <si>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</si>
  <si>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</si>
  <si>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</si>
  <si>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</si>
  <si>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</si>
  <si>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</si>
  <si>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</si>
  <si>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</si>
  <si>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</si>
  <si>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</si>
  <si>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</si>
  <si>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</si>
  <si>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</si>
  <si>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</si>
  <si>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</si>
  <si>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</si>
  <si>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</si>
  <si>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</si>
  <si>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</si>
  <si>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</si>
  <si>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</si>
  <si>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</si>
  <si>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</si>
  <si>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</si>
  <si>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</si>
  <si>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</si>
  <si>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</si>
  <si>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</si>
  <si>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</si>
  <si>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</si>
  <si>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</si>
  <si>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</si>
  <si>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</si>
  <si>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</si>
  <si>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</si>
  <si>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</si>
  <si>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</si>
  <si>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</si>
  <si>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</si>
  <si>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</si>
  <si>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</si>
  <si>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</si>
  <si>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</si>
  <si>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</si>
  <si>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</si>
  <si>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</si>
  <si>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</si>
  <si>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</si>
  <si>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</si>
  <si>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</si>
  <si>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</si>
  <si>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</si>
  <si>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</si>
  <si>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</si>
  <si>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</si>
  <si>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</si>
  <si>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</si>
  <si>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</si>
  <si>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</si>
  <si>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</si>
  <si>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</si>
  <si>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</si>
  <si>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</si>
  <si>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</si>
  <si>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</si>
  <si>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</si>
  <si>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</si>
  <si>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</si>
  <si>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</si>
  <si>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</si>
  <si>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</si>
  <si>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</si>
  <si>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</si>
  <si>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</si>
  <si>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</si>
  <si>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</si>
  <si>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</si>
  <si>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</si>
  <si>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</si>
  <si>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</si>
  <si>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</si>
  <si>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</si>
  <si>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</si>
  <si>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</si>
  <si>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</si>
  <si>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</si>
  <si>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</si>
  <si>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</si>
  <si>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</si>
  <si>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</si>
  <si>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</si>
  <si>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</si>
  <si>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</si>
  <si>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</si>
  <si>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</si>
  <si>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</si>
  <si>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</si>
  <si>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</si>
  <si>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</si>
  <si>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</si>
  <si>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</si>
  <si>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</si>
  <si>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</si>
  <si>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</si>
  <si>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</si>
  <si>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</si>
  <si>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</si>
  <si>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</si>
  <si>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</si>
  <si>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</si>
  <si>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</si>
  <si>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</si>
  <si>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</si>
  <si>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</si>
  <si>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</si>
  <si>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</si>
  <si>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</si>
  <si>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</si>
  <si>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</si>
  <si>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</si>
  <si>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</si>
  <si>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</si>
  <si>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</si>
  <si>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</si>
  <si>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</si>
  <si>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</si>
  <si>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</si>
  <si>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</si>
  <si>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</si>
  <si>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</si>
  <si>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</si>
  <si>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</si>
  <si>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</si>
  <si>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</si>
  <si>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</si>
  <si>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</si>
  <si>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</si>
  <si>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</si>
  <si>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</si>
  <si>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</si>
  <si>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</si>
  <si>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</si>
  <si>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</si>
  <si>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</si>
  <si>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</si>
  <si>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</si>
  <si>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</si>
  <si>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</si>
  <si>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</si>
  <si>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</si>
  <si>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</si>
  <si>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</si>
  <si>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</si>
  <si>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</si>
  <si>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</si>
  <si>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</si>
  <si>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</si>
  <si>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</si>
  <si>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</si>
  <si>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</si>
  <si>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</si>
  <si>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</si>
  <si>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</si>
  <si>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</si>
  <si>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</si>
  <si>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</si>
  <si>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</si>
  <si>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</si>
  <si>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</si>
  <si>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</si>
  <si>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</si>
  <si>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</si>
  <si>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</si>
  <si>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</si>
  <si>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</si>
  <si>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</si>
  <si>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</si>
  <si>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</si>
  <si>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</si>
  <si>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</si>
  <si>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</si>
  <si>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</si>
  <si>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</si>
  <si>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</si>
  <si>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</si>
  <si>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</si>
  <si>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</si>
  <si>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</si>
  <si>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</si>
  <si>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</si>
  <si>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</si>
  <si>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</si>
  <si>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</si>
  <si>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</si>
  <si>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</si>
  <si>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</si>
  <si>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</si>
  <si>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</si>
  <si>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</si>
  <si>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</si>
  <si>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</si>
  <si>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</si>
  <si>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</si>
  <si>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</si>
  <si>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</si>
  <si>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</si>
  <si>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</si>
  <si>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</si>
  <si>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</si>
  <si>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</si>
  <si>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</si>
  <si>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</si>
  <si>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</si>
  <si>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</si>
  <si>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</si>
  <si>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</si>
  <si>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</si>
  <si>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</si>
  <si>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</si>
  <si>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</si>
  <si>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</si>
  <si>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</si>
  <si>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</si>
  <si>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</si>
  <si>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</si>
  <si>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</si>
  <si>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</si>
  <si>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</si>
  <si>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</si>
  <si>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</si>
  <si>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</si>
  <si>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</si>
  <si>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</si>
  <si>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</si>
  <si>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</si>
  <si>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</si>
  <si>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</si>
  <si>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</si>
  <si>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</si>
  <si>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</si>
  <si>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</si>
  <si>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</si>
  <si>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</si>
  <si>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</si>
  <si>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</si>
  <si>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</si>
  <si>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</si>
  <si>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</si>
  <si>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</si>
  <si>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</si>
  <si>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</si>
  <si>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</si>
  <si>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</si>
  <si>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</si>
  <si>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</si>
  <si>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</si>
  <si>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</si>
  <si>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</si>
  <si>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</si>
  <si>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</si>
  <si>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</si>
  <si>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</si>
  <si>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</si>
  <si>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</si>
  <si>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</si>
  <si>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</si>
  <si>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</si>
  <si>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</si>
  <si>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</si>
  <si>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</si>
  <si>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</si>
  <si>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</si>
  <si>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</si>
  <si>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</si>
  <si>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</si>
  <si>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</si>
  <si>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</si>
  <si>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</si>
  <si>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</si>
  <si>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</si>
  <si>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</si>
  <si>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</si>
  <si>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</si>
  <si>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</si>
  <si>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</si>
  <si>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</si>
  <si>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</si>
  <si>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</si>
  <si>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</si>
  <si>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</si>
  <si>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</si>
  <si>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</si>
  <si>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</si>
  <si>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</si>
  <si>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</si>
  <si>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</si>
  <si>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</si>
  <si>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</si>
  <si>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</si>
  <si>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</si>
  <si>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</si>
  <si>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</si>
  <si>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</si>
  <si>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</si>
  <si>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</si>
  <si>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</si>
  <si>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</si>
  <si>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</si>
  <si>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</si>
  <si>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</si>
  <si>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</si>
  <si>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</si>
  <si>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</si>
  <si>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</si>
  <si>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</si>
  <si>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</si>
  <si>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</si>
  <si>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</si>
  <si>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</si>
  <si>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</si>
  <si>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</si>
  <si>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</si>
  <si>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</si>
  <si>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</si>
  <si>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</si>
  <si>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</si>
  <si>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</si>
  <si>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</si>
  <si>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</si>
  <si>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</si>
  <si>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</si>
  <si>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</si>
  <si>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</si>
  <si>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</si>
  <si>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</si>
  <si>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</si>
  <si>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</si>
  <si>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</si>
  <si>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</si>
  <si>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</si>
  <si>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</si>
  <si>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</si>
  <si>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</si>
  <si>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</si>
  <si>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</si>
  <si>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</si>
  <si>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</si>
  <si>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</si>
  <si>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</si>
  <si>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</si>
  <si>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</si>
  <si>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</si>
  <si>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</si>
  <si>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</si>
  <si>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</si>
  <si>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</si>
  <si>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</si>
  <si>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</si>
  <si>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</si>
  <si>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</si>
  <si>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</si>
  <si>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</si>
  <si>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</si>
  <si>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</si>
  <si>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</si>
  <si>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</si>
  <si>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</si>
  <si>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</si>
  <si>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</si>
  <si>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</si>
  <si>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</si>
  <si>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</si>
  <si>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</si>
  <si>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</si>
  <si>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</si>
  <si>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</si>
  <si>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</si>
  <si>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</si>
  <si>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</si>
  <si>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</si>
  <si>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</si>
  <si>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</si>
  <si>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</si>
  <si>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</si>
  <si>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</si>
  <si>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</si>
  <si>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</si>
  <si>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</si>
  <si>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</si>
  <si>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</si>
  <si>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</si>
  <si>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</si>
  <si>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</si>
  <si>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</si>
  <si>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</si>
  <si>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</si>
  <si>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</si>
  <si>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</si>
  <si>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</si>
  <si>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</si>
  <si>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</si>
  <si>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</si>
  <si>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</si>
  <si>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</si>
  <si>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</si>
  <si>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</si>
  <si>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</si>
  <si>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</si>
  <si>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</si>
  <si>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</si>
  <si>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</si>
  <si>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</si>
  <si>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</si>
  <si>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</si>
  <si>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</si>
  <si>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</si>
  <si>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</si>
  <si>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</si>
  <si>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</si>
  <si>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</si>
  <si>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</si>
  <si>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</si>
  <si>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</si>
  <si>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</si>
  <si>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</si>
  <si>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</si>
  <si>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</si>
  <si>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</si>
  <si>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</si>
  <si>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</si>
  <si>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</si>
  <si>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</si>
  <si>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</si>
  <si>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</si>
  <si>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</si>
  <si>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</si>
  <si>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</si>
  <si>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</si>
  <si>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</si>
  <si>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</si>
  <si>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</si>
  <si>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</si>
  <si>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</si>
  <si>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</si>
  <si>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</si>
  <si>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</si>
  <si>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</si>
  <si>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</si>
  <si>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</si>
  <si>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</si>
  <si>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</si>
  <si>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</si>
  <si>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</si>
  <si>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</si>
  <si>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</si>
  <si>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</si>
  <si>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</si>
  <si>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</si>
  <si>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</si>
  <si>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</si>
  <si>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</si>
  <si>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</si>
  <si>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</si>
  <si>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</si>
  <si>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</si>
  <si>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</si>
  <si>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</si>
  <si>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</si>
  <si>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</si>
  <si>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</si>
  <si>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</si>
  <si>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</si>
  <si>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</si>
  <si>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</si>
  <si>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</si>
  <si>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</si>
  <si>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</si>
  <si>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</si>
  <si>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</si>
  <si>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</si>
  <si>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</si>
  <si>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</si>
  <si>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</si>
  <si>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</si>
  <si>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</si>
  <si>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</si>
  <si>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</si>
  <si>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</si>
  <si>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</si>
  <si>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</si>
  <si>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</si>
  <si>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</si>
  <si>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</si>
  <si>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</si>
  <si>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</si>
  <si>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</si>
  <si>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</si>
  <si>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</si>
  <si>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</si>
  <si>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</si>
  <si>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</si>
  <si>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</si>
  <si>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</si>
  <si>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</si>
  <si>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</si>
  <si>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</si>
  <si>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</si>
  <si>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</si>
  <si>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</si>
  <si>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</si>
  <si>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</si>
  <si>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</si>
  <si>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</si>
  <si>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</si>
  <si>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</si>
  <si>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</si>
  <si>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</si>
  <si>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</si>
  <si>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</si>
  <si>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</si>
  <si>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</si>
  <si>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</si>
  <si>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</si>
  <si>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</si>
  <si>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</si>
  <si>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</si>
  <si>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</si>
  <si>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</si>
  <si>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</si>
  <si>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</si>
  <si>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</si>
  <si>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</si>
  <si>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</si>
  <si>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</si>
  <si>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</si>
  <si>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</si>
  <si>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</si>
  <si>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</si>
  <si>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</si>
  <si>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</si>
  <si>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</si>
  <si>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</si>
  <si>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</si>
  <si>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</si>
  <si>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</si>
  <si>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</si>
  <si>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</si>
  <si>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</si>
  <si>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</si>
  <si>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</si>
  <si>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</si>
  <si>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</si>
  <si>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</si>
  <si>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</si>
  <si>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</si>
  <si>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</si>
  <si>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</si>
  <si>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</si>
  <si>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</si>
  <si>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</si>
  <si>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</si>
  <si>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</si>
  <si>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</si>
  <si>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</si>
  <si>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</si>
  <si>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</si>
  <si>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</si>
  <si>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</si>
  <si>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</si>
  <si>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</si>
  <si>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</si>
  <si>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</si>
  <si>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</si>
  <si>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</si>
  <si>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</si>
  <si>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</si>
  <si>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</si>
  <si>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</si>
  <si>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</si>
  <si>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</si>
  <si>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</si>
  <si>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</si>
  <si>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</si>
  <si>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</si>
  <si>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</si>
  <si>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</si>
  <si>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</si>
  <si>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</si>
  <si>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</si>
  <si>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</si>
  <si>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</si>
  <si>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</si>
  <si>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</si>
  <si>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</si>
  <si>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</si>
  <si>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</si>
  <si>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</si>
  <si>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</si>
  <si>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</si>
  <si>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</si>
  <si>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</si>
  <si>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</si>
  <si>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</si>
  <si>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</si>
  <si>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</si>
  <si>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</si>
  <si>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</si>
  <si>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</si>
  <si>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</si>
  <si>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</si>
  <si>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</si>
  <si>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</si>
  <si>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</si>
  <si>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</si>
  <si>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</si>
  <si>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</si>
  <si>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</si>
  <si>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</si>
  <si>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</si>
  <si>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</si>
  <si>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</si>
  <si>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</si>
  <si>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</si>
  <si>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</si>
  <si>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</si>
  <si>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</si>
  <si>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</si>
  <si>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</si>
  <si>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</si>
  <si>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</si>
  <si>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</si>
  <si>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</si>
  <si>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</si>
  <si>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</si>
  <si>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</si>
  <si>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</si>
  <si>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</si>
  <si>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</si>
  <si>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</si>
  <si>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</si>
  <si>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</si>
  <si>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</si>
  <si>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</si>
  <si>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</si>
  <si>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</si>
  <si>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</si>
  <si>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</si>
  <si>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</si>
  <si>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</si>
  <si>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</si>
  <si>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</si>
  <si>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</si>
  <si>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</si>
  <si>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</si>
  <si>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</si>
  <si>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</si>
  <si>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</si>
  <si>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</si>
  <si>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</si>
  <si>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</si>
  <si>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</si>
  <si>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</si>
  <si>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</si>
  <si>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</si>
  <si>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</si>
  <si>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</si>
  <si>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</si>
  <si>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</si>
  <si>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</si>
  <si>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</si>
  <si>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</si>
  <si>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</si>
  <si>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</si>
  <si>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</si>
  <si>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</si>
  <si>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</si>
  <si>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</si>
  <si>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</si>
  <si>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</si>
  <si>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</si>
  <si>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</si>
  <si>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</si>
  <si>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</si>
  <si>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</si>
  <si>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</si>
  <si>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</si>
  <si>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</si>
  <si>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</si>
  <si>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</si>
  <si>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</si>
  <si>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</si>
  <si>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</si>
  <si>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</si>
  <si>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</si>
  <si>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</si>
  <si>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</si>
  <si>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</si>
  <si>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</si>
  <si>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</si>
  <si>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</si>
  <si>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</si>
  <si>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</si>
  <si>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</si>
  <si>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</si>
  <si>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</si>
  <si>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</si>
  <si>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</si>
  <si>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</si>
  <si>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</si>
  <si>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</si>
  <si>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</si>
  <si>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</si>
  <si>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</si>
  <si>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</si>
  <si>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</si>
  <si>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</si>
  <si>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</si>
  <si>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</si>
  <si>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</si>
  <si>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</si>
  <si>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</si>
  <si>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</si>
  <si>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</si>
  <si>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</si>
  <si>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</si>
  <si>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</si>
  <si>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</si>
  <si>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</si>
  <si>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</si>
  <si>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</si>
  <si>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</si>
  <si>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</si>
  <si>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</si>
  <si>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</si>
  <si>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</si>
  <si>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</si>
  <si>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</si>
  <si>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</si>
  <si>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</si>
  <si>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</si>
  <si>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</si>
  <si>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</si>
  <si>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</si>
  <si>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</si>
  <si>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</si>
  <si>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</si>
  <si>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</si>
  <si>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</si>
  <si>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</si>
  <si>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</si>
  <si>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</si>
  <si>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</si>
  <si>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</si>
  <si>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</si>
  <si>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</si>
  <si>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</si>
  <si>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</si>
  <si>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</si>
  <si>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</si>
  <si>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</si>
  <si>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</si>
  <si>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</si>
  <si>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</si>
  <si>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</si>
  <si>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</si>
  <si>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</si>
  <si>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</si>
  <si>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</si>
  <si>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</si>
  <si>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</si>
  <si>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</si>
  <si>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</si>
  <si>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</si>
  <si>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</si>
  <si>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</si>
  <si>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</si>
  <si>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</si>
  <si>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</si>
  <si>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</si>
  <si>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</si>
  <si>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</si>
  <si>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</si>
  <si>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</si>
  <si>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</si>
  <si>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</si>
  <si>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</si>
  <si>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</si>
  <si>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</si>
  <si>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</si>
  <si>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</si>
  <si>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</si>
  <si>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</si>
  <si>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</si>
  <si>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</si>
  <si>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</si>
  <si>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</si>
  <si>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</si>
  <si>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</si>
  <si>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</si>
  <si>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</si>
  <si>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</si>
  <si>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</si>
  <si>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</si>
  <si>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</si>
  <si>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</si>
  <si>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</si>
  <si>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</si>
  <si>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</si>
  <si>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</si>
  <si>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</si>
  <si>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</si>
  <si>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</si>
  <si>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</si>
  <si>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</si>
  <si>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</si>
  <si>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</si>
  <si>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</si>
  <si>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</si>
  <si>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</si>
  <si>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</si>
  <si>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</si>
  <si>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</si>
  <si>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</si>
  <si>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</si>
  <si>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</si>
  <si>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</si>
  <si>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</si>
  <si>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</si>
  <si>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</si>
  <si>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</si>
  <si>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</si>
  <si>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</si>
  <si>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</si>
  <si>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</si>
  <si>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</si>
  <si>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</si>
  <si>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</si>
  <si>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</si>
  <si>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</si>
  <si>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</si>
  <si>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</si>
  <si>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</si>
  <si>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</si>
  <si>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</si>
  <si>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</si>
  <si>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</si>
  <si>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</si>
  <si>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</si>
  <si>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</si>
  <si>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</si>
  <si>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</si>
  <si>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</si>
  <si>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</si>
  <si>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</si>
  <si>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</si>
  <si>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</si>
  <si>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</si>
  <si>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</si>
  <si>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</si>
  <si>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</si>
  <si>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</si>
  <si>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</si>
  <si>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</si>
  <si>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</si>
  <si>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</si>
  <si>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</si>
  <si>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</si>
  <si>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</si>
  <si>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</si>
  <si>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</si>
  <si>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</si>
  <si>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</si>
  <si>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</si>
  <si>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</si>
  <si>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</si>
  <si>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</si>
  <si>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</si>
  <si>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</si>
  <si>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</si>
  <si>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</si>
  <si>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</si>
  <si>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</si>
  <si>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</si>
  <si>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</si>
  <si>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</si>
  <si>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</si>
  <si>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</si>
  <si>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</si>
  <si>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</si>
  <si>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</si>
  <si>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</si>
  <si>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</si>
  <si>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</si>
  <si>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</si>
  <si>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</si>
  <si>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</si>
  <si>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</si>
  <si>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</si>
  <si>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</si>
  <si>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</si>
  <si>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</si>
  <si>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</si>
  <si>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</si>
  <si>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</si>
  <si>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</si>
  <si>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</si>
  <si>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</si>
  <si>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</si>
  <si>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</si>
  <si>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</si>
  <si>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</si>
  <si>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</si>
  <si>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</si>
  <si>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</si>
  <si>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</si>
  <si>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</si>
  <si>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</si>
  <si>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</si>
  <si>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</si>
  <si>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</si>
  <si>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</si>
  <si>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</si>
  <si>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</si>
  <si>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</si>
  <si>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</si>
  <si>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</si>
  <si>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</si>
  <si>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</si>
  <si>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</si>
  <si>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</si>
  <si>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</si>
  <si>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</si>
  <si>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</si>
  <si>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</si>
  <si>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</si>
  <si>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</si>
  <si>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</si>
  <si>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</si>
  <si>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</si>
  <si>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</si>
  <si>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</si>
  <si>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</si>
  <si>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</si>
  <si>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</si>
  <si>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</si>
  <si>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</si>
  <si>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</si>
  <si>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</si>
  <si>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</si>
  <si>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</si>
  <si>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</si>
  <si>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</si>
  <si>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</si>
  <si>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</si>
  <si>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</si>
  <si>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</si>
  <si>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</si>
  <si>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</si>
  <si>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</si>
  <si>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</si>
  <si>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</si>
  <si>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</si>
  <si>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</si>
  <si>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</si>
  <si>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</si>
  <si>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</si>
  <si>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</si>
  <si>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</si>
  <si>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</si>
  <si>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</si>
  <si>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</si>
  <si>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</si>
  <si>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</si>
  <si>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</si>
  <si>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</si>
  <si>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</si>
  <si>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</si>
  <si>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</si>
  <si>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</si>
  <si>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</si>
  <si>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</si>
  <si>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</si>
  <si>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</si>
  <si>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</si>
  <si>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</si>
  <si>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</si>
  <si>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</si>
  <si>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</si>
  <si>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</si>
  <si>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</si>
  <si>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</si>
  <si>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</si>
  <si>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</si>
  <si>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</si>
  <si>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</si>
  <si>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</si>
  <si>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</si>
  <si>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</si>
  <si>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</si>
  <si>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</si>
  <si>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</si>
  <si>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</si>
  <si>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</si>
  <si>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</si>
  <si>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</si>
  <si>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</si>
  <si>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</si>
  <si>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</si>
  <si>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</si>
  <si>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</si>
  <si>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</si>
  <si>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</si>
  <si>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</si>
  <si>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</si>
  <si>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</si>
  <si>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</si>
  <si>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</si>
  <si>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</si>
  <si>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</si>
  <si>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</si>
  <si>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</si>
  <si>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</si>
  <si>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</si>
  <si>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</si>
  <si>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</si>
  <si>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</si>
  <si>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</si>
  <si>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</si>
  <si>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</si>
  <si>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</si>
  <si>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</si>
  <si>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</si>
  <si>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</si>
  <si>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</si>
  <si>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</si>
  <si>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</si>
  <si>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</si>
  <si>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</si>
  <si>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</si>
  <si>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</si>
  <si>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</si>
  <si>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</si>
  <si>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</si>
  <si>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</si>
  <si>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</si>
  <si>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</si>
  <si>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</si>
  <si>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</si>
  <si>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</si>
  <si>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</si>
  <si>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</si>
  <si>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</si>
  <si>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</si>
  <si>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</si>
  <si>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</si>
  <si>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</si>
  <si>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</si>
  <si>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</si>
  <si>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</si>
  <si>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</si>
  <si>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</si>
  <si>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</si>
  <si>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</si>
  <si>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</si>
  <si>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</si>
  <si>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</si>
  <si>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</si>
  <si>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</si>
  <si>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</si>
  <si>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</si>
  <si>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</si>
  <si>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</si>
  <si>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</si>
  <si>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</si>
  <si>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</si>
  <si>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</si>
  <si>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</si>
  <si>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</si>
  <si>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</si>
  <si>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</si>
  <si>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</si>
  <si>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</si>
  <si>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</si>
  <si>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</si>
  <si>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</si>
  <si>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</si>
  <si>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</si>
  <si>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</si>
  <si>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</si>
  <si>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</si>
  <si>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</si>
  <si>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</si>
  <si>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</si>
  <si>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</si>
  <si>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</si>
  <si>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</si>
  <si>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</si>
  <si>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</si>
  <si>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</si>
  <si>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</si>
  <si>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</si>
  <si>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</si>
  <si>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</si>
  <si>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</si>
  <si>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</si>
  <si>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</si>
  <si>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</si>
  <si>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</si>
  <si>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</si>
  <si>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</si>
  <si>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</si>
  <si>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</si>
  <si>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</si>
  <si>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</si>
  <si>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</si>
  <si>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</si>
  <si>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</si>
  <si>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</si>
  <si>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</si>
  <si>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</si>
  <si>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</si>
  <si>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</si>
  <si>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</si>
  <si>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</si>
  <si>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</si>
  <si>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</si>
  <si>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</si>
  <si>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</si>
  <si>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</si>
  <si>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</si>
  <si>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</si>
  <si>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</si>
  <si>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</si>
  <si>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</si>
  <si>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</si>
  <si>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</si>
  <si>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</si>
  <si>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</si>
  <si>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</si>
  <si>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</si>
  <si>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</si>
  <si>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</si>
  <si>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</si>
  <si>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</si>
  <si>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</si>
  <si>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</si>
  <si>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</si>
  <si>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</si>
  <si>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</si>
  <si>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</si>
  <si>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</si>
  <si>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</si>
  <si>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</si>
  <si>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</si>
  <si>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</si>
  <si>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</si>
  <si>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</si>
  <si>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</si>
  <si>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</si>
  <si>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</si>
  <si>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</si>
  <si>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</si>
  <si>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</si>
  <si>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</si>
  <si>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</si>
  <si>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</si>
  <si>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</si>
  <si>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</si>
  <si>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</si>
  <si>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</si>
  <si>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</si>
  <si>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</si>
  <si>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</si>
  <si>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</si>
  <si>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</si>
  <si>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</si>
  <si>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</si>
  <si>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</si>
  <si>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</si>
  <si>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</si>
  <si>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</si>
  <si>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</si>
  <si>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</si>
  <si>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</si>
  <si>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</si>
  <si>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</si>
  <si>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</si>
  <si>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</si>
  <si>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</si>
  <si>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</si>
  <si>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</si>
  <si>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</si>
  <si>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</si>
  <si>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</si>
  <si>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</si>
  <si>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</si>
  <si>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</si>
  <si>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</si>
  <si>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</si>
  <si>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</si>
  <si>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</si>
  <si>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</si>
  <si>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</si>
  <si>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</si>
  <si>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</si>
  <si>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</si>
  <si>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</si>
  <si>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</si>
  <si>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</si>
  <si>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</si>
  <si>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</si>
  <si>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</si>
  <si>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</si>
  <si>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</si>
  <si>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</si>
  <si>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</si>
  <si>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</si>
  <si>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</si>
  <si>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</si>
  <si>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</si>
  <si>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</si>
  <si>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</si>
  <si>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</si>
  <si>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</si>
  <si>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</si>
  <si>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</si>
  <si>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</si>
  <si>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</si>
  <si>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</si>
  <si>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</si>
  <si>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</si>
  <si>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</si>
  <si>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</si>
  <si>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</si>
  <si>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</si>
  <si>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</si>
  <si>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</si>
  <si>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</si>
  <si>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</si>
  <si>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</si>
  <si>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</si>
  <si>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</si>
  <si>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</si>
  <si>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</si>
  <si>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</si>
  <si>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</si>
  <si>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</si>
  <si>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</si>
  <si>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</si>
  <si>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</si>
  <si>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</si>
  <si>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</si>
  <si>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</si>
  <si>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</si>
  <si>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</si>
  <si>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</si>
  <si>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</si>
  <si>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</si>
  <si>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</si>
  <si>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</si>
  <si>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</si>
  <si>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</si>
  <si>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</si>
  <si>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</si>
  <si>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</si>
  <si>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</si>
  <si>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</si>
  <si>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</si>
  <si>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</si>
  <si>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</si>
  <si>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</si>
  <si>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</si>
  <si>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</si>
  <si>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</si>
  <si>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</si>
  <si>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</si>
  <si>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</si>
  <si>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</si>
  <si>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</si>
  <si>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</si>
  <si>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</si>
  <si>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</si>
  <si>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</si>
  <si>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</si>
  <si>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</si>
  <si>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</si>
  <si>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</si>
  <si>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</si>
  <si>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</si>
  <si>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</si>
  <si>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</si>
  <si>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</si>
  <si>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</si>
  <si>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</si>
  <si>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</si>
  <si>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</si>
  <si>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</si>
  <si>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</si>
  <si>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</si>
  <si>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</si>
  <si>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</si>
  <si>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</si>
  <si>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</si>
  <si>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</si>
  <si>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</si>
  <si>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</si>
  <si>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</si>
  <si>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</si>
  <si>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</si>
  <si>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</si>
  <si>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</si>
  <si>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</si>
  <si>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</si>
  <si>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</si>
  <si>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</si>
  <si>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</si>
  <si>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</si>
  <si>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</si>
  <si>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</si>
  <si>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</si>
  <si>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</si>
  <si>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</si>
  <si>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</si>
  <si>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</si>
  <si>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</si>
  <si>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</si>
  <si>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</si>
  <si>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</si>
  <si>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</si>
  <si>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</si>
  <si>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</si>
  <si>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</si>
  <si>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</si>
  <si>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</si>
  <si>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</si>
  <si>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</si>
  <si>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</si>
  <si>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</si>
  <si>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</si>
  <si>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</si>
  <si>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</si>
  <si>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</si>
  <si>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</si>
  <si>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</si>
  <si>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</si>
  <si>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</si>
  <si>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</si>
  <si>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</si>
  <si>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</si>
  <si>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</si>
  <si>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</si>
  <si>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</si>
  <si>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</si>
  <si>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</si>
  <si>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</si>
  <si>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</si>
  <si>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</si>
  <si>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</si>
  <si>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</si>
  <si>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</si>
  <si>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</si>
  <si>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</si>
  <si>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</si>
  <si>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</si>
  <si>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</si>
  <si>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</si>
  <si>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</si>
  <si>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</si>
  <si>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</si>
  <si>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</si>
  <si>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</si>
  <si>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</si>
  <si>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</si>
  <si>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</si>
  <si>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</si>
  <si>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</si>
  <si>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</si>
  <si>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</si>
  <si>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</si>
  <si>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</si>
  <si>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</si>
  <si>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</si>
  <si>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</si>
  <si>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</si>
  <si>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</si>
  <si>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</si>
  <si>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</si>
  <si>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</si>
  <si>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</si>
  <si>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</si>
  <si>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</si>
  <si>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</si>
  <si>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</si>
  <si>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</si>
  <si>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</si>
  <si>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</si>
  <si>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</si>
  <si>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</si>
  <si>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</si>
  <si>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</si>
  <si>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</si>
  <si>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</si>
  <si>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</si>
  <si>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</si>
  <si>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</si>
  <si>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</si>
  <si>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</si>
  <si>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</si>
  <si>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</si>
  <si>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</si>
  <si>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</si>
  <si>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</si>
  <si>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</si>
  <si>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</si>
  <si>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</si>
  <si>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</si>
  <si>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</si>
  <si>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</si>
  <si>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</si>
  <si>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</si>
  <si>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</si>
  <si>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</si>
  <si>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</si>
  <si>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</si>
  <si>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</si>
  <si>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</si>
  <si>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</si>
  <si>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</si>
  <si>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</si>
  <si>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</si>
  <si>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</si>
  <si>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</si>
  <si>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</si>
  <si>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</si>
  <si>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</si>
  <si>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</si>
  <si>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</si>
  <si>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</si>
  <si>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</si>
  <si>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</si>
  <si>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</si>
  <si>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</si>
  <si>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</si>
  <si>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</si>
  <si>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</si>
  <si>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</si>
  <si>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</si>
  <si>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</si>
  <si>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</si>
  <si>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</si>
  <si>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</si>
  <si>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</si>
  <si>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</si>
  <si>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</si>
  <si>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</si>
  <si>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</si>
  <si>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</si>
  <si>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</si>
  <si>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</si>
  <si>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</si>
  <si>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</si>
  <si>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</si>
  <si>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</si>
  <si>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</si>
  <si>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</si>
  <si>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</si>
  <si>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</si>
  <si>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</si>
  <si>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</si>
  <si>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</si>
  <si>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</si>
  <si>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</si>
  <si>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</si>
  <si>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</si>
  <si>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</si>
  <si>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</si>
  <si>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</si>
  <si>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</si>
  <si>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</si>
  <si>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</si>
  <si>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</si>
  <si>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</si>
  <si>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</si>
  <si>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</si>
  <si>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</si>
  <si>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</si>
  <si>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</si>
  <si>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</si>
  <si>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</si>
  <si>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</si>
  <si>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</si>
  <si>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</si>
  <si>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</si>
  <si>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</si>
  <si>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</si>
  <si>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</si>
  <si>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</si>
  <si>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</si>
  <si>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</si>
  <si>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</si>
  <si>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</si>
  <si>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</si>
  <si>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</si>
  <si>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</si>
  <si>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</si>
  <si>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</si>
  <si>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</si>
  <si>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</si>
  <si>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</si>
  <si>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</si>
  <si>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</si>
  <si>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</si>
  <si>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</si>
  <si>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</si>
  <si>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</si>
  <si>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</si>
  <si>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</si>
  <si>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</si>
  <si>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</si>
  <si>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</si>
  <si>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</si>
  <si>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</si>
  <si>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</si>
  <si>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</si>
  <si>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</si>
  <si>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</si>
  <si>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</si>
  <si>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</si>
  <si>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</si>
  <si>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</si>
  <si>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</si>
  <si>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</si>
  <si>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</si>
  <si>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</si>
  <si>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</si>
  <si>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</si>
  <si>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</si>
  <si>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</si>
  <si>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</si>
  <si>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</si>
  <si>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</si>
  <si>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</si>
  <si>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</si>
  <si>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</si>
  <si>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</si>
  <si>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</si>
  <si>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</si>
  <si>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</si>
  <si>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</si>
  <si>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</si>
  <si>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</si>
  <si>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</si>
  <si>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</si>
  <si>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</si>
  <si>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</si>
  <si>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</si>
  <si>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</si>
  <si>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</si>
  <si>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</si>
  <si>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</si>
  <si>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</si>
  <si>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</si>
  <si>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</si>
  <si>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</si>
  <si>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</si>
  <si>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</si>
  <si>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</si>
  <si>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</si>
  <si>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</si>
  <si>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</si>
  <si>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</si>
  <si>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</si>
  <si>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</si>
  <si>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</si>
  <si>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</si>
  <si>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</si>
  <si>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</si>
  <si>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</si>
  <si>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</si>
  <si>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</si>
  <si>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</si>
  <si>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</si>
  <si>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</si>
  <si>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</si>
  <si>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</si>
  <si>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</si>
  <si>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</si>
  <si>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</si>
  <si>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</si>
  <si>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</si>
  <si>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</si>
  <si>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</si>
  <si>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</si>
  <si>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</si>
  <si>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</si>
  <si>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</si>
  <si>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</si>
  <si>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</si>
  <si>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</si>
  <si>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</si>
  <si>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</si>
  <si>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</si>
  <si>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</si>
  <si>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</si>
  <si>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</si>
  <si>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</si>
  <si>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</si>
  <si>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</si>
  <si>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</si>
  <si>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</si>
  <si>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</si>
  <si>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</si>
  <si>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</si>
  <si>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</si>
  <si>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</si>
  <si>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</si>
  <si>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</si>
  <si>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</si>
  <si>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</si>
  <si>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</si>
  <si>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</si>
  <si>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</si>
  <si>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</si>
  <si>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</si>
  <si>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</si>
  <si>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</si>
  <si>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</si>
  <si>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</si>
  <si>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</si>
  <si>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</si>
  <si>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</si>
  <si>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</si>
  <si>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</si>
  <si>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</si>
  <si>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</si>
  <si>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</si>
  <si>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</si>
  <si>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</si>
  <si>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</si>
  <si>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</si>
  <si>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</si>
  <si>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</si>
  <si>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</si>
  <si>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</si>
  <si>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</si>
  <si>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</si>
  <si>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</si>
  <si>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</si>
  <si>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</si>
  <si>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</si>
  <si>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</si>
  <si>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</si>
  <si>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</si>
  <si>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</si>
  <si>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</si>
  <si>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</si>
  <si>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</si>
  <si>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</si>
  <si>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</si>
  <si>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</si>
  <si>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</si>
  <si>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</si>
  <si>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</si>
  <si>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</si>
  <si>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</si>
  <si>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</si>
  <si>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</si>
  <si>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</si>
  <si>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</si>
  <si>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</si>
  <si>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</si>
  <si>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</si>
  <si>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</si>
  <si>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</si>
  <si>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</si>
  <si>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</si>
  <si>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</si>
  <si>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</si>
  <si>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</si>
  <si>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</si>
  <si>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</si>
  <si>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</si>
  <si>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</si>
  <si>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</si>
  <si>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</si>
  <si>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</si>
  <si>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</si>
  <si>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</si>
  <si>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</si>
  <si>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</si>
  <si>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</si>
  <si>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</si>
  <si>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</si>
  <si>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</si>
  <si>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</si>
  <si>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</si>
  <si>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</si>
  <si>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</si>
  <si>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</si>
  <si>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</si>
  <si>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</si>
  <si>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</si>
  <si>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</si>
  <si>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</si>
  <si>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</si>
  <si>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</si>
  <si>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</si>
  <si>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</si>
  <si>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</si>
  <si>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</si>
  <si>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</si>
  <si>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</si>
  <si>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</si>
  <si>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</si>
  <si>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</si>
  <si>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</si>
  <si>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</si>
  <si>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</si>
  <si>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</si>
  <si>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</si>
  <si>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</si>
  <si>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</si>
  <si>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</si>
  <si>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</si>
  <si>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</si>
  <si>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</si>
  <si>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</si>
  <si>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</si>
  <si>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</si>
  <si>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</si>
  <si>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</si>
  <si>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</si>
  <si>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</si>
  <si>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</si>
  <si>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</si>
  <si>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</si>
  <si>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</si>
  <si>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</si>
  <si>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</si>
  <si>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</si>
  <si>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</si>
  <si>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</si>
  <si>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</si>
  <si>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</si>
  <si>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</si>
  <si>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</si>
  <si>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</si>
  <si>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</si>
  <si>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</si>
  <si>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</si>
  <si>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</si>
  <si>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</si>
  <si>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</si>
  <si>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</si>
  <si>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</si>
  <si>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</si>
  <si>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</si>
  <si>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</si>
  <si>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</si>
  <si>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</si>
  <si>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</si>
  <si>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</si>
  <si>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</si>
  <si>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</si>
  <si>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</si>
  <si>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</si>
  <si>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</si>
  <si>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</si>
  <si>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</si>
  <si>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</si>
  <si>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</si>
  <si>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</si>
  <si>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</si>
  <si>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</si>
  <si>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</si>
  <si>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</si>
  <si>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</si>
  <si>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</si>
  <si>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</si>
  <si>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</si>
  <si>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</si>
  <si>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</si>
  <si>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</si>
  <si>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</si>
  <si>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</si>
  <si>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</si>
  <si>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</si>
  <si>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</si>
  <si>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</si>
  <si>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</si>
  <si>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</si>
  <si>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</si>
  <si>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</si>
  <si>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</si>
  <si>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</si>
  <si>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</si>
  <si>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</si>
  <si>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</si>
  <si>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</si>
  <si>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</si>
  <si>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</si>
  <si>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</si>
  <si>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</si>
  <si>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</si>
  <si>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</si>
  <si>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</si>
  <si>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</si>
  <si>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</si>
  <si>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</si>
  <si>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</si>
  <si>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</si>
  <si>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</si>
  <si>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</si>
  <si>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</si>
  <si>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</si>
  <si>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</si>
  <si>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</si>
  <si>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</si>
  <si>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</si>
  <si>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</si>
  <si>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</si>
  <si>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</si>
  <si>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</si>
  <si>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</si>
  <si>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</si>
  <si>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</si>
  <si>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</si>
  <si>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</si>
  <si>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</si>
  <si>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</si>
  <si>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</si>
  <si>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</si>
  <si>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</si>
  <si>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</si>
  <si>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</si>
  <si>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</si>
  <si>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</si>
  <si>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</si>
  <si>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</si>
  <si>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</si>
  <si>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</si>
  <si>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</si>
  <si>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</si>
  <si>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</si>
  <si>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</si>
  <si>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</si>
  <si>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</si>
  <si>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</si>
  <si>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</si>
  <si>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</si>
  <si>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</si>
  <si>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</si>
  <si>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</si>
  <si>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</si>
  <si>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</si>
  <si>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</si>
  <si>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</si>
  <si>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</si>
  <si>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</si>
  <si>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</si>
  <si>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</si>
  <si>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</si>
  <si>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</si>
  <si>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</si>
  <si>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</si>
  <si>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</si>
  <si>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</si>
  <si>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</si>
  <si>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</si>
  <si>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</si>
  <si>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</si>
  <si>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</si>
  <si>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</si>
  <si>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</si>
  <si>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</si>
  <si>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</si>
  <si>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</si>
  <si>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</si>
  <si>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</si>
  <si>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</si>
  <si>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</si>
  <si>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</si>
  <si>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</si>
  <si>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</si>
  <si>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</si>
  <si>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</si>
  <si>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</si>
  <si>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</si>
  <si>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</si>
  <si>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</si>
  <si>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</si>
  <si>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</si>
  <si>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</si>
  <si>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</si>
  <si>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</si>
  <si>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</si>
  <si>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</si>
  <si>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</si>
  <si>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</si>
  <si>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</si>
  <si>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</si>
  <si>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</si>
  <si>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</si>
  <si>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</si>
  <si>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</si>
  <si>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</si>
  <si>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</si>
  <si>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</si>
  <si>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</si>
  <si>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</si>
  <si>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</si>
  <si>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</si>
  <si>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</si>
  <si>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</si>
  <si>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</si>
  <si>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</si>
  <si>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</si>
  <si>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</si>
  <si>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</si>
  <si>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</si>
  <si>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</si>
  <si>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</si>
  <si>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</si>
  <si>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</si>
  <si>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</si>
  <si>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</si>
  <si>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</si>
  <si>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</si>
  <si>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</si>
  <si>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</si>
  <si>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</si>
  <si>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</si>
  <si>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</si>
  <si>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</si>
  <si>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</si>
  <si>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</si>
  <si>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</si>
  <si>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</si>
  <si>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</si>
  <si>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</si>
  <si>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</si>
  <si>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</si>
  <si>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</si>
  <si>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</si>
  <si>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</si>
  <si>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</si>
  <si>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</si>
  <si>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</si>
  <si>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</si>
  <si>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</si>
  <si>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</si>
  <si>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</si>
  <si>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</si>
  <si>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</si>
  <si>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</si>
  <si>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</si>
  <si>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</si>
  <si>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</si>
  <si>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</si>
  <si>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</si>
  <si>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</si>
  <si>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</si>
  <si>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</si>
  <si>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</si>
  <si>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</si>
  <si>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</si>
  <si>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</si>
  <si>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</si>
  <si>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</si>
  <si>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</si>
  <si>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</si>
  <si>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</si>
  <si>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</si>
  <si>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</si>
  <si>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</si>
  <si>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</si>
  <si>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</si>
  <si>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</si>
  <si>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</si>
  <si>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</si>
  <si>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</si>
  <si>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</si>
  <si>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</si>
  <si>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</si>
  <si>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</si>
  <si>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</si>
  <si>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</si>
  <si>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</si>
  <si>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</si>
  <si>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</si>
  <si>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</si>
  <si>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</si>
  <si>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</si>
  <si>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</si>
  <si>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</si>
  <si>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</si>
  <si>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</si>
  <si>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</si>
  <si>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</si>
  <si>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</si>
  <si>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</si>
  <si>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</si>
  <si>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</si>
  <si>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</si>
  <si>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</si>
  <si>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</si>
  <si>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</si>
  <si>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</si>
  <si>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</si>
  <si>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</si>
  <si>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</si>
  <si>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</si>
  <si>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</si>
  <si>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</si>
  <si>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</si>
  <si>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</si>
  <si>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</si>
  <si>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</si>
  <si>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</si>
  <si>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</si>
  <si>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</si>
  <si>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</si>
  <si>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</si>
  <si>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</si>
  <si>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</si>
  <si>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</si>
  <si>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</si>
  <si>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</si>
  <si>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</si>
  <si>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</si>
  <si>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</si>
  <si>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</si>
  <si>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</si>
  <si>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</si>
  <si>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</si>
  <si>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</si>
  <si>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</si>
  <si>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</si>
  <si>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</si>
  <si>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</si>
  <si>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</si>
  <si>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</si>
  <si>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</si>
  <si>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</si>
  <si>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</si>
  <si>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</si>
  <si>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</si>
  <si>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</si>
  <si>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</si>
  <si>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</si>
  <si>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</si>
  <si>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</si>
  <si>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</si>
  <si>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</si>
  <si>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</si>
  <si>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</si>
  <si>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</si>
  <si>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</si>
  <si>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</si>
  <si>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</si>
  <si>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</si>
  <si>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</si>
  <si>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</si>
  <si>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</si>
  <si>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</si>
  <si>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</si>
  <si>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</si>
  <si>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</si>
  <si>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</si>
  <si>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</si>
  <si>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</si>
  <si>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</si>
  <si>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</si>
  <si>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</si>
  <si>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</si>
  <si>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</si>
  <si>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</si>
  <si>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</si>
  <si>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</si>
  <si>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</si>
  <si>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</si>
  <si>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</si>
  <si>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</si>
  <si>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</si>
  <si>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</si>
  <si>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</si>
  <si>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</si>
  <si>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</si>
  <si>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</si>
  <si>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</si>
  <si>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</si>
  <si>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</si>
  <si>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</si>
  <si>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</si>
  <si>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</si>
  <si>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</si>
  <si>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</si>
  <si>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</si>
  <si>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</si>
  <si>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</si>
  <si>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</si>
  <si>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</si>
  <si>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</si>
  <si>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</si>
  <si>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</si>
  <si>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</si>
  <si>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</si>
  <si>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</si>
  <si>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</si>
  <si>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</si>
  <si>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</si>
  <si>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</si>
  <si>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</si>
  <si>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</si>
  <si>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</si>
  <si>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</si>
  <si>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</si>
  <si>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</si>
  <si>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</si>
  <si>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</si>
  <si>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</si>
  <si>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</si>
  <si>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</si>
  <si>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</si>
  <si>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</si>
  <si>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</si>
  <si>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</si>
  <si>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</si>
  <si>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</si>
  <si>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</si>
  <si>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</si>
  <si>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</si>
  <si>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</si>
  <si>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</si>
  <si>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</si>
  <si>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</si>
  <si>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</si>
  <si>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</si>
  <si>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</si>
  <si>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</si>
  <si>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</si>
  <si>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</si>
  <si>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</si>
  <si>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</si>
  <si>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</si>
  <si>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</si>
  <si>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</si>
  <si>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</si>
  <si>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</si>
  <si>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</si>
  <si>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</si>
  <si>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</si>
  <si>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</si>
  <si>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</si>
  <si>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</si>
  <si>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</si>
  <si>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</si>
  <si>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</si>
  <si>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</si>
  <si>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</si>
  <si>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</si>
  <si>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</si>
  <si>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</si>
  <si>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</si>
  <si>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</si>
  <si>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</si>
  <si>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</si>
  <si>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</si>
  <si>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</si>
  <si>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</si>
  <si>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</si>
  <si>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</si>
  <si>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</si>
  <si>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</si>
  <si>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</si>
  <si>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</si>
  <si>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</si>
  <si>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</si>
  <si>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</si>
  <si>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</si>
  <si>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</si>
  <si>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</si>
  <si>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</si>
  <si>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</si>
  <si>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</si>
  <si>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</si>
  <si>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</si>
  <si>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</si>
  <si>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</si>
  <si>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</si>
  <si>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</si>
  <si>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</si>
  <si>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</si>
  <si>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</si>
  <si>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</si>
  <si>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</si>
  <si>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</si>
  <si>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</si>
  <si>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</si>
  <si>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</si>
  <si>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</si>
  <si>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</si>
  <si>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</si>
  <si>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</si>
  <si>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</si>
  <si>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</si>
  <si>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</si>
  <si>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</si>
  <si>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</si>
  <si>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</si>
  <si>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</si>
  <si>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</si>
  <si>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</si>
  <si>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</si>
  <si>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</si>
  <si>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</si>
  <si>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</si>
  <si>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</si>
  <si>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</si>
  <si>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</si>
  <si>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</si>
  <si>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</si>
  <si>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</si>
  <si>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</si>
  <si>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</si>
  <si>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</si>
  <si>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</si>
  <si>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</si>
  <si>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</si>
  <si>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</si>
  <si>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</si>
  <si>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</si>
  <si>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</si>
  <si>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</si>
  <si>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</si>
  <si>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</si>
  <si>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</si>
  <si>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</si>
  <si>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</si>
  <si>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</si>
  <si>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</si>
  <si>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</si>
  <si>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</si>
  <si>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</si>
  <si>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</si>
  <si>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</si>
  <si>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</si>
  <si>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</si>
  <si>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</si>
  <si>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</si>
  <si>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</si>
  <si>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</si>
  <si>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</si>
  <si>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</si>
  <si>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</si>
  <si>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</si>
  <si>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</si>
  <si>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</si>
  <si>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</si>
  <si>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</si>
  <si>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</si>
  <si>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</si>
  <si>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</si>
  <si>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</si>
  <si>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</si>
  <si>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</si>
  <si>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</si>
  <si>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</si>
  <si>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</si>
  <si>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</si>
  <si>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</si>
  <si>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</si>
  <si>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</si>
  <si>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</si>
  <si>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</si>
  <si>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</si>
  <si>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</si>
  <si>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</si>
  <si>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</si>
  <si>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</si>
  <si>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</si>
  <si>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</si>
  <si>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</si>
  <si>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</si>
  <si>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</si>
  <si>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</si>
  <si>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</si>
  <si>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</si>
  <si>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</si>
  <si>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</si>
  <si>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</si>
  <si>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</si>
  <si>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</si>
  <si>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</si>
  <si>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</si>
  <si>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</si>
  <si>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</si>
  <si>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</si>
  <si>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</si>
  <si>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</si>
  <si>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</si>
  <si>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</si>
  <si>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</si>
  <si>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</si>
  <si>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</si>
  <si>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</si>
  <si>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</si>
  <si>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</si>
  <si>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</si>
  <si>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</si>
  <si>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</si>
  <si>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</si>
  <si>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</si>
  <si>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</si>
  <si>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</si>
  <si>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</si>
  <si>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</si>
  <si>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</si>
  <si>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</si>
  <si>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</si>
  <si>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</si>
  <si>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</si>
  <si>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</si>
  <si>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</si>
  <si>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</si>
  <si>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</si>
  <si>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</si>
  <si>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</si>
  <si>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</si>
  <si>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</si>
  <si>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</si>
  <si>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</si>
  <si>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</si>
  <si>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</si>
  <si>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</si>
  <si>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</si>
  <si>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</si>
  <si>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</si>
  <si>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</si>
  <si>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</si>
  <si>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</si>
  <si>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</si>
  <si>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</si>
  <si>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</si>
  <si>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</si>
  <si>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</si>
  <si>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</si>
  <si>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</si>
  <si>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</si>
  <si>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</si>
  <si>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</si>
  <si>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</si>
  <si>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</si>
  <si>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</si>
  <si>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</si>
  <si>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</si>
  <si>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</si>
  <si>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</si>
  <si>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</si>
  <si>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</si>
  <si>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</si>
  <si>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</si>
  <si>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</si>
  <si>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</si>
  <si>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</si>
  <si>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</si>
  <si>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</si>
  <si>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</si>
  <si>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</si>
  <si>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</si>
  <si>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</si>
  <si>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</si>
  <si>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</si>
  <si>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</si>
  <si>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</si>
  <si>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</si>
  <si>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</si>
  <si>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</si>
  <si>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</si>
  <si>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</si>
  <si>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</si>
  <si>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</si>
  <si>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</si>
  <si>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</si>
  <si>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</si>
  <si>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</si>
  <si>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</si>
  <si>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</si>
  <si>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</si>
  <si>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</si>
  <si>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</si>
  <si>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</si>
  <si>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</si>
  <si>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</si>
  <si>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</si>
  <si>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</si>
  <si>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</si>
  <si>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</si>
  <si>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</si>
  <si>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</si>
  <si>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</si>
  <si>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</si>
  <si>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</si>
  <si>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</si>
  <si>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</si>
  <si>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</si>
  <si>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</si>
  <si>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</si>
  <si>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</si>
  <si>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</si>
  <si>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</si>
  <si>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</si>
  <si>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</si>
  <si>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</si>
  <si>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</si>
  <si>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</si>
  <si>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</si>
  <si>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</si>
  <si>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</si>
  <si>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</si>
  <si>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</si>
  <si>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</si>
  <si>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</si>
  <si>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</si>
  <si>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</si>
  <si>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</si>
  <si>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</si>
  <si>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</si>
  <si>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</si>
  <si>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</si>
  <si>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</si>
  <si>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</si>
  <si>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</si>
  <si>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</si>
  <si>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</si>
  <si>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</si>
  <si>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</si>
  <si>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</si>
  <si>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</si>
  <si>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</si>
  <si>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</si>
  <si>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</si>
  <si>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</si>
  <si>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</si>
  <si>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</si>
  <si>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</si>
  <si>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</si>
  <si>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</si>
  <si>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</si>
  <si>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</si>
  <si>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</si>
  <si>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</si>
  <si>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</si>
  <si>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</si>
  <si>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</si>
  <si>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</si>
  <si>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</si>
  <si>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</si>
  <si>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</si>
  <si>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</si>
  <si>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</si>
  <si>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</si>
  <si>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</si>
  <si>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</si>
  <si>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</si>
  <si>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</si>
  <si>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</si>
  <si>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</si>
  <si>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</si>
  <si>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</si>
  <si>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</si>
  <si>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</si>
  <si>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</si>
  <si>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</si>
  <si>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</si>
  <si>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</si>
  <si>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</si>
  <si>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</si>
  <si>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</si>
  <si>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</si>
  <si>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</si>
  <si>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</si>
  <si>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</si>
  <si>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</si>
  <si>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</si>
  <si>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</si>
  <si>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</si>
  <si>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</si>
  <si>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</si>
  <si>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</si>
  <si>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</si>
  <si>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</si>
  <si>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</si>
  <si>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</si>
  <si>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</si>
  <si>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</si>
  <si>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</si>
  <si>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</si>
  <si>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</si>
  <si>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</si>
  <si>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</si>
  <si>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</si>
  <si>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</si>
  <si>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</si>
  <si>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</si>
  <si>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</si>
  <si>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</si>
  <si>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</si>
  <si>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</si>
  <si>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</si>
  <si>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</si>
  <si>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</si>
  <si>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</si>
  <si>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</si>
  <si>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</si>
  <si>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</si>
  <si>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</si>
  <si>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</si>
  <si>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</si>
  <si>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</si>
  <si>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</si>
  <si>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</si>
  <si>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</si>
  <si>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</si>
  <si>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</si>
  <si>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</si>
  <si>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</si>
  <si>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</si>
  <si>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</si>
  <si>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</si>
  <si>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</si>
  <si>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</si>
  <si>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</si>
  <si>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</si>
  <si>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</si>
  <si>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</si>
  <si>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</si>
  <si>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</si>
  <si>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</si>
  <si>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</si>
  <si>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</si>
  <si>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</si>
  <si>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</si>
  <si>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</si>
  <si>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</si>
  <si>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</si>
  <si>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</si>
  <si>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</si>
  <si>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</si>
  <si>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</si>
  <si>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</si>
  <si>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</si>
  <si>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</si>
  <si>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</si>
  <si>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</si>
  <si>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</si>
  <si>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</si>
  <si>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</si>
  <si>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</si>
  <si>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</si>
  <si>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</si>
  <si>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</si>
  <si>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</si>
  <si>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</si>
  <si>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</si>
  <si>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</si>
  <si>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</si>
  <si>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</si>
  <si>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</si>
  <si>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</si>
  <si>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</si>
  <si>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</si>
  <si>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</si>
  <si>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</si>
  <si>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</si>
  <si>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</si>
  <si>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</si>
  <si>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</si>
  <si>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</si>
  <si>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</si>
  <si>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</si>
  <si>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</si>
  <si>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</si>
  <si>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</si>
  <si>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</si>
  <si>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</si>
  <si>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</si>
  <si>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</si>
  <si>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</si>
  <si>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</si>
  <si>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</si>
  <si>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</si>
  <si>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</si>
  <si>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</si>
  <si>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</si>
  <si>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</si>
  <si>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</si>
  <si>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</si>
  <si>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</si>
  <si>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</si>
  <si>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</si>
  <si>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</si>
  <si>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</si>
  <si>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</si>
  <si>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</si>
  <si>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</si>
  <si>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</si>
  <si>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</si>
  <si>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</si>
  <si>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</si>
  <si>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</si>
  <si>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</si>
  <si>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</si>
  <si>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</si>
  <si>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</si>
  <si>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</si>
  <si>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</si>
  <si>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</si>
  <si>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</si>
  <si>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</si>
  <si>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</si>
  <si>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</si>
  <si>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</si>
  <si>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</si>
  <si>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</si>
  <si>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</si>
  <si>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</si>
  <si>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</si>
  <si>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</si>
  <si>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</si>
  <si>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</si>
  <si>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</si>
  <si>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</si>
  <si>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</si>
  <si>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</si>
  <si>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</si>
  <si>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</si>
  <si>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</si>
  <si>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</si>
  <si>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</si>
  <si>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</si>
  <si>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</si>
  <si>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</si>
  <si>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</si>
  <si>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</si>
  <si>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</si>
  <si>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</si>
  <si>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</si>
  <si>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</si>
  <si>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</si>
  <si>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</si>
  <si>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</si>
  <si>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</si>
  <si>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</si>
  <si>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</si>
  <si>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</si>
  <si>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</si>
  <si>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</si>
  <si>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</si>
  <si>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</si>
  <si>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</si>
  <si>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</si>
  <si>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</si>
  <si>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</si>
  <si>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</si>
  <si>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</si>
  <si>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</si>
  <si>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</si>
  <si>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</si>
  <si>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</si>
  <si>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</si>
  <si>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</si>
  <si>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</si>
  <si>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</si>
  <si>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</si>
  <si>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</si>
  <si>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</si>
  <si>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</si>
  <si>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</si>
  <si>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</si>
  <si>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</si>
  <si>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</si>
  <si>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</si>
  <si>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</si>
  <si>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</si>
  <si>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</si>
  <si>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</si>
  <si>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</si>
  <si>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</si>
  <si>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</si>
  <si>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</si>
  <si>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</si>
  <si>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</si>
  <si>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</si>
  <si>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</si>
  <si>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</si>
  <si>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</si>
  <si>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</si>
  <si>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</si>
  <si>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</si>
  <si>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</si>
  <si>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</si>
  <si>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</si>
  <si>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</si>
  <si>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</si>
  <si>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</si>
  <si>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</si>
  <si>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</si>
  <si>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</si>
  <si>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</si>
  <si>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</si>
  <si>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</si>
  <si>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</si>
  <si>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</si>
  <si>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</si>
  <si>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</si>
  <si>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</si>
  <si>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</si>
  <si>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</si>
  <si>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</si>
  <si>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</si>
  <si>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</si>
  <si>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</si>
  <si>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</si>
  <si>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</si>
  <si>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</si>
  <si>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</si>
  <si>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</si>
  <si>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</si>
  <si>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</si>
  <si>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</si>
  <si>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</si>
  <si>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</si>
  <si>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</si>
  <si>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</si>
  <si>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</si>
  <si>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</si>
  <si>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</si>
  <si>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</si>
  <si>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</si>
  <si>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</si>
  <si>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</si>
  <si>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</si>
  <si>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</si>
  <si>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</si>
  <si>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</si>
  <si>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</si>
  <si>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</si>
  <si>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</si>
  <si>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</si>
  <si>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</si>
  <si>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</si>
  <si>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</si>
  <si>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</si>
  <si>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</si>
  <si>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</si>
  <si>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</si>
  <si>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</si>
  <si>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</si>
  <si>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</si>
  <si>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</si>
  <si>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</si>
  <si>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</si>
  <si>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</si>
  <si>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</si>
  <si>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</si>
  <si>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</si>
  <si>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</si>
  <si>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</si>
  <si>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</si>
  <si>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</si>
  <si>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</si>
  <si>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</si>
  <si>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</si>
  <si>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</si>
  <si>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</si>
  <si>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</si>
  <si>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</si>
  <si>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</si>
  <si>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</si>
  <si>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</si>
  <si>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</si>
  <si>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</si>
  <si>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</si>
  <si>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</si>
  <si>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</si>
  <si>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</si>
  <si>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</si>
  <si>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</si>
  <si>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</si>
  <si>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</si>
  <si>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</si>
  <si>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</si>
  <si>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</si>
  <si>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</si>
  <si>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</si>
  <si>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</si>
  <si>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</si>
  <si>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</si>
  <si>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</si>
  <si>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</si>
  <si>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</si>
  <si>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</si>
  <si>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</si>
  <si>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</si>
  <si>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</si>
  <si>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</si>
  <si>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</si>
  <si>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</si>
  <si>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</si>
  <si>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</si>
  <si>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</si>
  <si>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</si>
  <si>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</si>
  <si>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</si>
  <si>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</si>
  <si>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</si>
  <si>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</si>
  <si>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</si>
  <si>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</si>
  <si>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</si>
  <si>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</si>
  <si>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</si>
  <si>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</si>
  <si>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</si>
  <si>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</si>
  <si>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</si>
  <si>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</si>
  <si>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</si>
  <si>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</si>
  <si>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</si>
  <si>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</si>
  <si>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</si>
  <si>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</si>
  <si>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</si>
  <si>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</si>
  <si>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</si>
  <si>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</si>
  <si>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</si>
  <si>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</si>
  <si>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</si>
  <si>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</si>
  <si>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</si>
  <si>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</si>
  <si>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</si>
  <si>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</si>
  <si>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</si>
  <si>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</si>
  <si>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</si>
  <si>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</si>
  <si>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</si>
  <si>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</si>
  <si>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</si>
  <si>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</si>
  <si>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</si>
  <si>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</si>
  <si>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</si>
  <si>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</si>
  <si>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</si>
  <si>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</si>
  <si>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</si>
  <si>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</si>
  <si>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</si>
  <si>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</si>
  <si>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</si>
  <si>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</si>
  <si>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</si>
  <si>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</si>
  <si>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</si>
  <si>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</si>
  <si>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</si>
  <si>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</si>
  <si>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</si>
  <si>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</si>
  <si>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</si>
  <si>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</si>
  <si>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</si>
  <si>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</si>
  <si>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</si>
  <si>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</si>
  <si>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</si>
  <si>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</si>
  <si>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</si>
  <si>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</si>
  <si>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</si>
  <si>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</si>
  <si>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</si>
  <si>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</si>
  <si>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</si>
  <si>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</si>
  <si>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</si>
  <si>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</si>
  <si>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</si>
  <si>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</si>
  <si>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</si>
  <si>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</si>
  <si>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</si>
  <si>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</si>
  <si>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</si>
  <si>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</si>
  <si>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</si>
  <si>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</si>
  <si>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</si>
  <si>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</si>
  <si>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</si>
  <si>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</si>
  <si>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</si>
  <si>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</si>
  <si>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</si>
  <si>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</si>
  <si>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</si>
  <si>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</si>
  <si>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</si>
  <si>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</si>
  <si>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</si>
  <si>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</si>
  <si>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</si>
  <si>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</si>
  <si>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</si>
  <si>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</si>
  <si>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</si>
  <si>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</si>
  <si>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</si>
  <si>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</si>
  <si>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</si>
  <si>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</si>
  <si>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</si>
  <si>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</si>
  <si>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</si>
  <si>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</si>
  <si>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</si>
  <si>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</si>
  <si>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</si>
  <si>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</si>
  <si>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</si>
  <si>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</si>
  <si>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</si>
  <si>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</si>
  <si>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</si>
  <si>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</si>
  <si>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</si>
  <si>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</si>
  <si>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</si>
  <si>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</si>
  <si>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</si>
  <si>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</si>
  <si>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</si>
  <si>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</si>
  <si>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</si>
  <si>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</si>
  <si>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</si>
  <si>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</si>
  <si>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</si>
  <si>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</si>
  <si>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</si>
  <si>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</si>
  <si>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</si>
  <si>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</si>
  <si>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</si>
  <si>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</si>
  <si>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</si>
  <si>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</si>
  <si>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</si>
  <si>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</si>
  <si>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</si>
  <si>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</si>
  <si>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</si>
  <si>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</si>
  <si>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</si>
  <si>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</si>
  <si>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</si>
  <si>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</si>
  <si>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</si>
  <si>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</si>
  <si>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</si>
  <si>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</si>
  <si>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</si>
  <si>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</si>
  <si>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</si>
  <si>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</si>
  <si>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</si>
  <si>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</si>
  <si>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</si>
  <si>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</si>
  <si>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</si>
  <si>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</si>
  <si>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</si>
  <si>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</si>
  <si>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</si>
  <si>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</si>
  <si>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</si>
  <si>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</si>
  <si>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</si>
  <si>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</si>
  <si>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</si>
  <si>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</si>
  <si>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</si>
  <si>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</si>
  <si>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</si>
  <si>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</si>
  <si>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</si>
  <si>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</si>
  <si>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</si>
  <si>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</si>
  <si>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</si>
  <si>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</si>
  <si>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</si>
  <si>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</si>
  <si>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</si>
  <si>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</si>
  <si>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</si>
  <si>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</si>
  <si>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</si>
  <si>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</si>
  <si>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</si>
  <si>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</si>
  <si>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</si>
  <si>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</si>
  <si>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</si>
  <si>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</si>
  <si>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</si>
  <si>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</si>
  <si>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</si>
  <si>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</si>
  <si>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</si>
  <si>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</si>
  <si>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</si>
  <si>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</si>
  <si>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</si>
  <si>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</si>
  <si>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</si>
  <si>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</si>
  <si>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</si>
  <si>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</si>
  <si>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</si>
  <si>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</si>
  <si>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</si>
  <si>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</si>
  <si>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</si>
  <si>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</si>
  <si>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</si>
  <si>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</si>
  <si>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</si>
  <si>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</si>
  <si>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</si>
  <si>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</si>
  <si>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</si>
  <si>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</si>
  <si>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</si>
  <si>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</si>
  <si>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</si>
  <si>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</si>
  <si>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</si>
  <si>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</si>
  <si>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</si>
  <si>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</si>
  <si>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</si>
  <si>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</si>
  <si>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</si>
  <si>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</si>
  <si>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</si>
  <si>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</si>
  <si>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</si>
  <si>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</si>
  <si>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</si>
  <si>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</si>
  <si>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</si>
  <si>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</si>
  <si>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</si>
  <si>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</si>
  <si>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</si>
  <si>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</si>
  <si>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</si>
  <si>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</si>
  <si>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</si>
  <si>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</si>
  <si>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</si>
  <si>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</si>
  <si>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</si>
  <si>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</si>
  <si>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</si>
  <si>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</si>
  <si>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</si>
  <si>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</si>
  <si>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</si>
  <si>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</si>
  <si>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</si>
  <si>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</si>
  <si>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</si>
  <si>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</si>
  <si>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</si>
  <si>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</si>
  <si>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</si>
  <si>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</si>
  <si>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</si>
  <si>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</si>
  <si>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</si>
  <si>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</si>
  <si>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</si>
  <si>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</si>
  <si>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</si>
  <si>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</si>
  <si>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</si>
  <si>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</si>
  <si>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</si>
  <si>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</si>
  <si>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</si>
  <si>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</si>
  <si>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</si>
  <si>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</si>
  <si>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</si>
  <si>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</si>
  <si>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</si>
  <si>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</si>
  <si>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</si>
  <si>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</si>
  <si>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</si>
  <si>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</si>
  <si>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</si>
  <si>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</si>
  <si>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</si>
  <si>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</si>
  <si>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</si>
  <si>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</si>
  <si>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</si>
  <si>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</si>
  <si>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</si>
  <si>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</si>
  <si>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</si>
  <si>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</si>
  <si>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</si>
  <si>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</si>
  <si>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</si>
  <si>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</si>
  <si>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</si>
  <si>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</si>
  <si>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</si>
  <si>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</si>
  <si>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</si>
  <si>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</si>
  <si>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</si>
  <si>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</si>
  <si>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</si>
  <si>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</si>
  <si>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</si>
  <si>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</si>
  <si>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</si>
  <si>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</si>
  <si>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</si>
  <si>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</si>
  <si>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</si>
  <si>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</si>
  <si>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</si>
  <si>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</si>
  <si>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</si>
  <si>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</si>
  <si>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</si>
  <si>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</si>
  <si>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</si>
  <si>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</si>
  <si>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</si>
  <si>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</si>
  <si>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</si>
  <si>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</si>
  <si>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</si>
  <si>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</si>
  <si>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</si>
  <si>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</si>
  <si>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</si>
  <si>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</si>
  <si>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</si>
  <si>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</si>
  <si>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</si>
  <si>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</si>
  <si>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</si>
  <si>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</si>
  <si>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</si>
  <si>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</si>
  <si>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</si>
  <si>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</si>
  <si>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</si>
  <si>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</si>
  <si>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</si>
  <si>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</si>
  <si>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</si>
  <si>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</si>
  <si>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</si>
  <si>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</si>
  <si>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</si>
  <si>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</si>
  <si>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</si>
  <si>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</si>
  <si>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</si>
  <si>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</si>
  <si>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</si>
  <si>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</si>
  <si>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</si>
  <si>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</si>
  <si>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</si>
  <si>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</si>
  <si>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</si>
  <si>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</si>
  <si>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</si>
  <si>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</si>
  <si>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</si>
  <si>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</si>
  <si>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</si>
  <si>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</si>
  <si>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</si>
  <si>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</si>
  <si>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</si>
  <si>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</si>
  <si>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</si>
  <si>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</si>
  <si>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</si>
  <si>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</si>
  <si>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</si>
  <si>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</si>
  <si>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</si>
  <si>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</si>
  <si>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</si>
  <si>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</si>
  <si>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</si>
  <si>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</si>
  <si>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</si>
  <si>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</si>
  <si>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</si>
  <si>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</si>
  <si>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</si>
  <si>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</si>
  <si>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</si>
  <si>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</si>
  <si>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</si>
  <si>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</si>
  <si>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</si>
  <si>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</si>
  <si>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</si>
  <si>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</si>
  <si>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</si>
  <si>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</si>
  <si>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</si>
  <si>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</si>
  <si>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</si>
  <si>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</si>
  <si>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</si>
  <si>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</si>
  <si>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</si>
  <si>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</si>
  <si>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</si>
  <si>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</si>
  <si>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</si>
  <si>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</si>
  <si>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</si>
  <si>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</si>
  <si>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</si>
  <si>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</si>
  <si>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</si>
  <si>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</si>
  <si>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</si>
  <si>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</si>
  <si>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</si>
  <si>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</si>
  <si>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</si>
  <si>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</si>
  <si>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</si>
  <si>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</si>
  <si>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</si>
  <si>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</si>
  <si>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</si>
  <si>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</si>
  <si>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</si>
  <si>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</si>
  <si>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</si>
  <si>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</si>
  <si>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</si>
  <si>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</si>
  <si>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</si>
  <si>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</si>
  <si>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</si>
  <si>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</si>
  <si>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</si>
  <si>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</si>
  <si>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</si>
  <si>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</si>
  <si>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</si>
  <si>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</si>
  <si>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</si>
  <si>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</si>
  <si>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</si>
  <si>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</si>
  <si>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</si>
  <si>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</si>
  <si>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</si>
  <si>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</si>
  <si>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</si>
  <si>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</si>
  <si>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</si>
  <si>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</si>
  <si>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</si>
  <si>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</si>
  <si>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</si>
  <si>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</si>
  <si>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</si>
  <si>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</si>
  <si>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</si>
  <si>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</si>
  <si>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</si>
  <si>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</si>
  <si>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</si>
  <si>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</si>
  <si>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</si>
  <si>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</si>
  <si>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</si>
  <si>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</si>
  <si>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</si>
  <si>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</si>
  <si>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</si>
  <si>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</si>
  <si>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</si>
  <si>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</si>
  <si>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</si>
  <si>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</si>
  <si>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</si>
  <si>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</si>
  <si>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</si>
  <si>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</si>
  <si>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</si>
  <si>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</si>
  <si>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</si>
  <si>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</si>
  <si>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</si>
  <si>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</si>
  <si>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</si>
  <si>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</si>
  <si>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</si>
  <si>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</si>
  <si>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</si>
  <si>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</si>
  <si>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</si>
  <si>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</si>
  <si>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</si>
  <si>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</si>
  <si>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</si>
  <si>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</si>
  <si>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</si>
  <si>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</si>
  <si>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</si>
  <si>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</si>
  <si>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</si>
  <si>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</si>
  <si>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</si>
  <si>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</si>
  <si>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</si>
  <si>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</si>
  <si>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</si>
  <si>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</si>
  <si>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</si>
  <si>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</si>
  <si>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</si>
  <si>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</si>
  <si>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</si>
  <si>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</si>
  <si>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</si>
  <si>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</si>
  <si>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</si>
  <si>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</si>
  <si>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</si>
  <si>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</si>
  <si>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</si>
  <si>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</si>
  <si>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</si>
  <si>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</si>
  <si>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</si>
  <si>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</si>
  <si>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</si>
  <si>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</si>
  <si>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</si>
  <si>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</si>
  <si>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</si>
  <si>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</si>
  <si>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</si>
  <si>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</si>
  <si>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</si>
  <si>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</si>
  <si>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</si>
  <si>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</si>
  <si>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</si>
  <si>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</si>
  <si>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</si>
  <si>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</si>
  <si>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</si>
  <si>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</si>
  <si>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</si>
  <si>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</si>
  <si>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</si>
  <si>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</si>
  <si>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</si>
  <si>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</si>
  <si>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</si>
  <si>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</si>
  <si>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</si>
  <si>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</si>
  <si>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</si>
  <si>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</si>
  <si>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</si>
  <si>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</si>
  <si>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</si>
  <si>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</si>
  <si>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</si>
  <si>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</si>
  <si>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</si>
  <si>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</si>
  <si>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</si>
  <si>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</si>
  <si>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</si>
  <si>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</si>
  <si>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</si>
  <si>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</si>
  <si>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</si>
  <si>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</si>
  <si>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</si>
  <si>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</si>
  <si>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</si>
  <si>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</si>
  <si>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</si>
  <si>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</si>
  <si>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</si>
  <si>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</si>
  <si>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</si>
  <si>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</si>
  <si>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</si>
  <si>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</si>
  <si>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</si>
  <si>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</si>
  <si>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</si>
  <si>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</si>
  <si>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</si>
  <si>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</si>
  <si>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</si>
  <si>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</si>
  <si>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</si>
  <si>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</si>
  <si>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</si>
  <si>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</si>
  <si>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</si>
  <si>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</si>
  <si>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</si>
  <si>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</si>
  <si>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</si>
  <si>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</si>
  <si>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</si>
  <si>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</si>
  <si>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</si>
  <si>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</si>
  <si>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</si>
  <si>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</si>
  <si>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</si>
  <si>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</si>
  <si>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</si>
  <si>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</si>
  <si>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</si>
  <si>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</si>
  <si>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</si>
  <si>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</si>
  <si>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</si>
  <si>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</si>
  <si>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</si>
  <si>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</si>
  <si>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</si>
  <si>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</si>
  <si>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</si>
  <si>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</si>
  <si>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</si>
  <si>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</si>
  <si>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</si>
  <si>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</si>
  <si>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</si>
  <si>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</si>
  <si>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</si>
  <si>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</si>
  <si>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</si>
  <si>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</si>
  <si>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</si>
  <si>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</si>
  <si>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</si>
  <si>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</si>
  <si>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</si>
  <si>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</si>
  <si>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</si>
  <si>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</si>
  <si>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</si>
  <si>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</si>
  <si>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</si>
  <si>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</si>
  <si>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</si>
  <si>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</si>
  <si>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</si>
  <si>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</si>
  <si>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</si>
  <si>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</si>
  <si>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</si>
  <si>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</si>
  <si>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</si>
  <si>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</si>
  <si>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</si>
  <si>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</si>
  <si>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</si>
  <si>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</si>
  <si>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</si>
  <si>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</si>
  <si>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</si>
  <si>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</si>
  <si>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</si>
  <si>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</si>
  <si>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</si>
  <si>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</si>
  <si>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</si>
  <si>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</si>
  <si>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</si>
  <si>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</si>
  <si>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</si>
  <si>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</si>
  <si>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</si>
  <si>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</si>
  <si>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</si>
  <si>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</si>
  <si>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</si>
  <si>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</si>
  <si>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</si>
  <si>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</si>
  <si>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</si>
  <si>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</si>
  <si>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</si>
  <si>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</si>
  <si>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</si>
  <si>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</si>
  <si>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</si>
  <si>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</si>
  <si>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</si>
  <si>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</si>
  <si>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</si>
  <si>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</si>
  <si>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</si>
  <si>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</si>
  <si>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</si>
  <si>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</si>
  <si>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</si>
  <si>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</si>
  <si>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</si>
  <si>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</si>
  <si>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</si>
  <si>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</si>
  <si>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</si>
  <si>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</si>
  <si>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</si>
  <si>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</si>
  <si>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</si>
  <si>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</si>
  <si>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</si>
  <si>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</si>
  <si>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</si>
  <si>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</si>
  <si>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</si>
  <si>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</si>
  <si>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</si>
  <si>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</si>
  <si>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</si>
  <si>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</si>
  <si>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</si>
  <si>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</si>
  <si>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</si>
  <si>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</si>
  <si>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</si>
  <si>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</si>
  <si>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</si>
  <si>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</si>
  <si>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</si>
  <si>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</si>
  <si>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</si>
  <si>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</si>
  <si>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</si>
  <si>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</si>
  <si>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</si>
  <si>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</si>
  <si>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</si>
  <si>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</si>
  <si>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</si>
  <si>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</si>
  <si>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</si>
  <si>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</si>
  <si>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</si>
  <si>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</si>
  <si>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</si>
  <si>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</si>
  <si>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</si>
  <si>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</si>
  <si>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</si>
  <si>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</si>
  <si>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</si>
  <si>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</si>
  <si>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</si>
  <si>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</si>
  <si>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</si>
  <si>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</si>
  <si>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</si>
  <si>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</si>
  <si>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</si>
  <si>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</si>
  <si>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</si>
  <si>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</si>
  <si>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</si>
  <si>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</si>
  <si>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</si>
  <si>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</si>
  <si>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</si>
  <si>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</si>
  <si>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</si>
  <si>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</si>
  <si>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</si>
  <si>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</si>
  <si>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</si>
  <si>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</si>
  <si>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</si>
  <si>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</si>
  <si>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</si>
  <si>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</si>
  <si>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</si>
  <si>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</si>
  <si>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</si>
  <si>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</si>
  <si>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</si>
  <si>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</si>
  <si>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</si>
  <si>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</si>
  <si>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</si>
  <si>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</si>
  <si>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</si>
  <si>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</si>
  <si>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</si>
  <si>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</si>
  <si>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</si>
  <si>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</si>
  <si>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</si>
  <si>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</si>
  <si>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</si>
  <si>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</si>
  <si>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</si>
  <si>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</si>
  <si>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</si>
  <si>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</si>
  <si>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</si>
  <si>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</si>
  <si>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</si>
  <si>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</si>
  <si>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</si>
  <si>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</si>
  <si>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</si>
  <si>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</si>
  <si>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</si>
  <si>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</si>
  <si>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</si>
  <si>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</si>
  <si>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</si>
  <si>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</si>
  <si>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</si>
  <si>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</si>
  <si>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</si>
  <si>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</si>
  <si>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</si>
  <si>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</si>
  <si>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</si>
  <si>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</si>
  <si>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</si>
  <si>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</si>
  <si>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</si>
  <si>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</si>
  <si>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</si>
  <si>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</si>
  <si>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</si>
  <si>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</si>
  <si>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</si>
  <si>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</si>
  <si>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</si>
  <si>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</si>
  <si>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</si>
  <si>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</si>
  <si>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</si>
  <si>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</si>
  <si>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</si>
  <si>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</si>
  <si>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</si>
  <si>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</si>
  <si>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</si>
  <si>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</si>
  <si>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</si>
  <si>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</si>
  <si>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</si>
  <si>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</si>
  <si>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</si>
  <si>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</si>
  <si>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</si>
  <si>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</si>
  <si>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</si>
  <si>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</si>
  <si>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</si>
  <si>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</si>
  <si>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</si>
  <si>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</si>
  <si>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</si>
  <si>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</si>
  <si>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</si>
  <si>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</si>
  <si>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</si>
  <si>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</si>
  <si>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</si>
  <si>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</si>
  <si>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</si>
  <si>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</si>
  <si>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</si>
  <si>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</si>
  <si>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</si>
  <si>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</si>
  <si>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</si>
  <si>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</si>
  <si>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</si>
  <si>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</si>
  <si>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</si>
  <si>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</si>
  <si>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</si>
  <si>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</si>
  <si>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</si>
  <si>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</si>
  <si>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</si>
  <si>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</si>
  <si>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</si>
  <si>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</si>
  <si>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</si>
  <si>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</si>
  <si>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</si>
  <si>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</si>
  <si>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</si>
  <si>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</si>
  <si>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</si>
  <si>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</si>
  <si>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</si>
  <si>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</si>
  <si>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</si>
  <si>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</si>
  <si>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</si>
  <si>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</si>
  <si>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</si>
  <si>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</si>
  <si>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</si>
  <si>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</si>
  <si>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</si>
  <si>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</si>
  <si>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</si>
  <si>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</si>
  <si>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</si>
  <si>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</si>
  <si>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</si>
  <si>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</si>
  <si>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</si>
  <si>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</si>
  <si>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</si>
  <si>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</si>
  <si>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</si>
  <si>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</si>
  <si>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</si>
  <si>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</si>
  <si>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</si>
  <si>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</si>
  <si>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</si>
  <si>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</si>
  <si>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</si>
  <si>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</si>
  <si>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</si>
  <si>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</si>
  <si>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</si>
  <si>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</si>
  <si>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</si>
  <si>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</si>
  <si>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</si>
  <si>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</si>
  <si>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</si>
  <si>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</si>
  <si>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</si>
  <si>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</si>
  <si>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</si>
  <si>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</si>
  <si>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</si>
  <si>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</si>
  <si>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</si>
  <si>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</si>
  <si>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</si>
  <si>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</si>
  <si>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</si>
  <si>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</si>
  <si>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</si>
  <si>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</si>
  <si>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</si>
  <si>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</si>
  <si>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</si>
  <si>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</si>
  <si>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</si>
  <si>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</si>
  <si>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</si>
  <si>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</si>
  <si>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</si>
  <si>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</si>
  <si>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</si>
  <si>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</si>
  <si>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</si>
  <si>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</si>
  <si>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</si>
  <si>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</si>
  <si>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</si>
  <si>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</si>
  <si>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</si>
  <si>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</si>
  <si>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</si>
  <si>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</si>
  <si>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</si>
  <si>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</si>
  <si>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</si>
  <si>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</si>
  <si>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</si>
  <si>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</si>
  <si>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</si>
  <si>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</si>
  <si>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</si>
  <si>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</si>
  <si>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</si>
  <si>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</si>
  <si>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</si>
  <si>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</si>
  <si>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</si>
  <si>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</si>
  <si>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</si>
  <si>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</si>
  <si>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</si>
  <si>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</si>
  <si>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</si>
  <si>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</si>
  <si>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</si>
  <si>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</si>
  <si>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</si>
  <si>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</si>
  <si>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</si>
  <si>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</si>
  <si>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</si>
  <si>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</si>
  <si>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</si>
  <si>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</si>
  <si>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</si>
  <si>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</si>
  <si>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</si>
  <si>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</si>
  <si>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</si>
  <si>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</si>
  <si>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</si>
  <si>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</si>
  <si>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</si>
  <si>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</si>
  <si>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</si>
  <si>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</si>
  <si>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</si>
  <si>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</si>
  <si>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</si>
  <si>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</si>
  <si>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</si>
  <si>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</si>
  <si>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</si>
  <si>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</si>
  <si>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</si>
  <si>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</si>
  <si>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</si>
  <si>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</si>
  <si>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</si>
  <si>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</si>
  <si>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</si>
  <si>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</si>
  <si>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</si>
  <si>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</si>
  <si>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</si>
  <si>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</si>
  <si>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</si>
  <si>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</si>
  <si>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</si>
  <si>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</si>
  <si>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</si>
  <si>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</si>
  <si>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</si>
  <si>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</si>
  <si>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</si>
  <si>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</si>
  <si>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</si>
  <si>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</si>
  <si>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</si>
  <si>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</si>
  <si>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</si>
  <si>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</si>
  <si>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</si>
  <si>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</si>
  <si>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</si>
  <si>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</si>
  <si>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</si>
  <si>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</si>
  <si>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</si>
  <si>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</si>
  <si>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</si>
  <si>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</si>
  <si>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</si>
  <si>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</si>
  <si>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</si>
  <si>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</si>
  <si>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</si>
  <si>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</si>
  <si>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</si>
  <si>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</si>
  <si>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</si>
  <si>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</si>
  <si>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</si>
  <si>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</si>
  <si>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</si>
  <si>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</si>
  <si>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</si>
  <si>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</si>
  <si>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</si>
  <si>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</si>
  <si>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</si>
  <si>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</si>
  <si>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</si>
  <si>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</si>
  <si>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</si>
  <si>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</si>
  <si>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</si>
  <si>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</si>
  <si>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</si>
  <si>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</si>
  <si>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</si>
  <si>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</si>
  <si>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</si>
  <si>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</si>
  <si>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</si>
  <si>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</si>
  <si>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</si>
  <si>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</si>
  <si>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</si>
  <si>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</si>
  <si>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</si>
  <si>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</si>
  <si>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</si>
  <si>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</si>
  <si>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</si>
  <si>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</si>
  <si>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</si>
  <si>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</si>
  <si>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</si>
  <si>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</si>
  <si>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</si>
  <si>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</si>
  <si>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</si>
  <si>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</si>
  <si>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</si>
  <si>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</si>
  <si>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</si>
  <si>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</si>
  <si>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</si>
  <si>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</si>
  <si>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</si>
  <si>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</si>
  <si>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</si>
  <si>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</si>
  <si>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</si>
  <si>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</si>
  <si>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</si>
  <si>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</si>
  <si>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</si>
  <si>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</si>
  <si>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</si>
  <si>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</si>
  <si>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</si>
  <si>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</si>
  <si>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</si>
  <si>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</si>
  <si>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</si>
  <si>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</si>
  <si>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</si>
  <si>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</si>
  <si>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</si>
  <si>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</si>
  <si>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</si>
  <si>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</si>
  <si>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</si>
  <si>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</si>
  <si>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</si>
  <si>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</si>
  <si>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</si>
  <si>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</si>
  <si>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</si>
  <si>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</si>
  <si>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</si>
  <si>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</si>
  <si>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</si>
  <si>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</si>
  <si>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</si>
  <si>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</si>
  <si>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</si>
  <si>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</si>
  <si>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</si>
  <si>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</si>
  <si>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</si>
  <si>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</si>
  <si>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</si>
  <si>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</si>
  <si>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</si>
  <si>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</si>
  <si>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</si>
  <si>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</si>
  <si>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</si>
  <si>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</si>
  <si>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</si>
  <si>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</si>
  <si>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</si>
  <si>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</si>
  <si>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</si>
  <si>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</si>
  <si>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</si>
  <si>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</si>
  <si>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</si>
  <si>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</si>
  <si>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</si>
  <si>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</si>
  <si>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</si>
  <si>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</si>
  <si>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</si>
  <si>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</si>
  <si>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</si>
  <si>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</si>
  <si>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</si>
  <si>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</si>
  <si>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</si>
  <si>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</si>
  <si>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</si>
  <si>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</si>
  <si>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</si>
  <si>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</si>
  <si>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</si>
  <si>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</si>
  <si>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</si>
  <si>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</si>
  <si>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</si>
  <si>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</si>
  <si>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</si>
  <si>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</si>
  <si>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</si>
  <si>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</si>
  <si>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</si>
  <si>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</si>
  <si>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</si>
  <si>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</si>
  <si>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</si>
  <si>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</si>
  <si>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</si>
  <si>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</si>
  <si>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</si>
  <si>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</si>
  <si>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</si>
  <si>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</si>
  <si>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</si>
  <si>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</si>
  <si>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</si>
  <si>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</si>
  <si>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</si>
  <si>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</si>
  <si>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</si>
  <si>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</si>
  <si>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</si>
  <si>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</si>
  <si>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</si>
  <si>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</si>
  <si>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</si>
  <si>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</si>
  <si>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</si>
  <si>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</si>
  <si>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</si>
  <si>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</si>
  <si>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</si>
  <si>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</si>
  <si>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</si>
  <si>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</si>
  <si>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</si>
  <si>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</si>
  <si>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</si>
  <si>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</si>
  <si>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</si>
  <si>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</si>
  <si>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</si>
  <si>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</si>
  <si>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</si>
  <si>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</si>
  <si>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</si>
  <si>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</si>
  <si>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</si>
  <si>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</si>
  <si>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</si>
  <si>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</si>
  <si>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</si>
  <si>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</si>
  <si>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</si>
  <si>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</si>
  <si>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</si>
  <si>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</si>
  <si>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</si>
  <si>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</si>
  <si>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</si>
  <si>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</si>
  <si>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</si>
  <si>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</si>
  <si>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</si>
  <si>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</si>
  <si>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</si>
  <si>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</si>
  <si>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</si>
  <si>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</si>
  <si>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</si>
  <si>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</si>
  <si>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</si>
  <si>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</si>
  <si>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</si>
  <si>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</si>
  <si>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</si>
  <si>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</si>
  <si>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</si>
  <si>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</si>
  <si>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</si>
  <si>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</si>
  <si>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</si>
  <si>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</si>
  <si>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</si>
  <si>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</si>
  <si>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</si>
  <si>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</si>
  <si>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</si>
  <si>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</si>
  <si>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</si>
  <si>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</si>
  <si>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</si>
  <si>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</si>
  <si>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</si>
  <si>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</si>
  <si>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</si>
  <si>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</si>
  <si>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</si>
  <si>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</si>
  <si>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</si>
  <si>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</si>
  <si>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</si>
  <si>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</si>
  <si>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</si>
  <si>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</si>
  <si>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</si>
  <si>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</si>
  <si>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</si>
  <si>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</si>
  <si>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</si>
  <si>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</si>
  <si>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</si>
  <si>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</si>
  <si>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</si>
  <si>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</si>
  <si>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</si>
  <si>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</si>
  <si>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</si>
  <si>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</si>
  <si>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</si>
  <si>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</si>
  <si>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</si>
  <si>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</si>
  <si>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</si>
  <si>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</si>
  <si>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</si>
  <si>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</si>
  <si>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</si>
  <si>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</si>
  <si>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</si>
  <si>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</si>
  <si>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</si>
  <si>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</si>
  <si>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</si>
  <si>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</si>
  <si>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</si>
  <si>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</si>
  <si>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</si>
  <si>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</si>
  <si>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</si>
  <si>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</si>
  <si>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</si>
  <si>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</si>
  <si>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</si>
  <si>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</si>
  <si>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</si>
  <si>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</si>
  <si>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</si>
  <si>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</si>
  <si>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</si>
  <si>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</si>
  <si>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</si>
  <si>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</si>
  <si>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</si>
  <si>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</si>
  <si>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</si>
  <si>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</si>
  <si>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</si>
  <si>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</si>
  <si>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</si>
  <si>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</si>
  <si>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</si>
  <si>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</si>
  <si>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</si>
  <si>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</si>
  <si>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</si>
  <si>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</si>
  <si>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</si>
  <si>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</si>
  <si>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</si>
  <si>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</si>
  <si>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</si>
  <si>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</si>
  <si>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</si>
  <si>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</si>
  <si>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</si>
  <si>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</si>
  <si>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</si>
  <si>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</si>
  <si>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</si>
  <si>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</si>
  <si>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</si>
  <si>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</si>
  <si>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</si>
  <si>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</si>
  <si>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</si>
  <si>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</si>
  <si>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</si>
  <si>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</si>
  <si>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</si>
  <si>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</si>
  <si>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</si>
  <si>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</si>
  <si>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</si>
  <si>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</si>
  <si>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</si>
  <si>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</si>
  <si>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</si>
  <si>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</si>
  <si>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</si>
  <si>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</si>
  <si>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</si>
  <si>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</si>
  <si>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</si>
  <si>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</si>
  <si>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</si>
  <si>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</si>
  <si>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</si>
  <si>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</si>
  <si>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</si>
  <si>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</si>
  <si>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</si>
  <si>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</si>
  <si>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</si>
  <si>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</si>
  <si>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</si>
  <si>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</si>
  <si>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</si>
  <si>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</si>
  <si>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</si>
  <si>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</si>
  <si>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</si>
  <si>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</si>
  <si>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</si>
  <si>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</si>
  <si>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</si>
  <si>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</si>
  <si>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</si>
  <si>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</si>
  <si>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</si>
  <si>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</si>
  <si>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</si>
  <si>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</si>
  <si>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</si>
  <si>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</si>
  <si>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</si>
  <si>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</si>
  <si>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</si>
  <si>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</si>
  <si>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</si>
  <si>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</si>
  <si>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</si>
  <si>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</si>
  <si>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</si>
  <si>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</si>
  <si>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</si>
  <si>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</si>
  <si>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</si>
  <si>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</si>
  <si>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</si>
  <si>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</si>
  <si>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</si>
  <si>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</si>
  <si>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</si>
  <si>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</si>
  <si>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</si>
  <si>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</si>
  <si>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</si>
  <si>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</si>
  <si>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</si>
  <si>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</si>
  <si>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</si>
  <si>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</si>
  <si>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</si>
  <si>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</si>
  <si>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</si>
  <si>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</si>
  <si>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</si>
  <si>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</si>
  <si>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</si>
  <si>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</si>
  <si>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</si>
  <si>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</si>
  <si>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</si>
  <si>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</si>
  <si>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</si>
  <si>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</si>
  <si>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</si>
  <si>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</si>
  <si>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</si>
  <si>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</si>
  <si>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</si>
  <si>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</si>
  <si>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</si>
  <si>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</si>
  <si>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</si>
  <si>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</si>
  <si>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</si>
  <si>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</si>
  <si>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</si>
  <si>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</si>
  <si>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</si>
  <si>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</si>
  <si>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</si>
  <si>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</si>
  <si>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</si>
  <si>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</si>
  <si>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</si>
  <si>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</si>
  <si>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</si>
  <si>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</si>
  <si>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</si>
  <si>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</si>
  <si>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</si>
  <si>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</si>
  <si>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</si>
  <si>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</si>
  <si>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</si>
  <si>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</si>
  <si>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</si>
  <si>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</si>
  <si>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</si>
  <si>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</si>
  <si>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</si>
  <si>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</si>
  <si>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</si>
  <si>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</si>
  <si>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</si>
  <si>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</si>
  <si>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</si>
  <si>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</si>
  <si>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</si>
  <si>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</si>
  <si>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</si>
  <si>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</si>
  <si>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</si>
  <si>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</si>
  <si>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</si>
  <si>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</si>
  <si>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</si>
  <si>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</si>
  <si>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</si>
  <si>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</si>
  <si>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</si>
  <si>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</si>
  <si>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</si>
  <si>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</si>
  <si>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</si>
  <si>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</si>
  <si>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</si>
  <si>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</si>
  <si>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</si>
  <si>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</si>
  <si>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</si>
  <si>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</si>
  <si>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</si>
  <si>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</si>
  <si>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</si>
  <si>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</si>
  <si>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</si>
  <si>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</si>
  <si>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</si>
  <si>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</si>
  <si>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</si>
  <si>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</si>
  <si>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</si>
  <si>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</si>
  <si>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</si>
  <si>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</si>
  <si>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</si>
  <si>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</si>
  <si>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</si>
  <si>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</si>
  <si>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</si>
  <si>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</si>
  <si>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</si>
  <si>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</si>
  <si>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</si>
  <si>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</si>
  <si>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</si>
  <si>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</si>
  <si>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</si>
  <si>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</si>
  <si>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</si>
  <si>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</si>
  <si>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</si>
  <si>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</si>
  <si>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</si>
  <si>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</si>
  <si>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</si>
  <si>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</si>
  <si>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</si>
  <si>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</si>
  <si>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</si>
  <si>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</si>
  <si>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</si>
  <si>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</si>
  <si>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</si>
  <si>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</si>
  <si>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</si>
  <si>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</si>
  <si>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</si>
  <si>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</si>
  <si>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</si>
  <si>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</si>
  <si>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</si>
  <si>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</si>
  <si>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</si>
  <si>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</si>
  <si>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</si>
  <si>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</si>
  <si>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</si>
  <si>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</si>
  <si>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</si>
  <si>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</si>
  <si>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</si>
  <si>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</si>
  <si>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</si>
  <si>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</si>
  <si>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</si>
  <si>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</si>
  <si>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</si>
  <si>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</si>
  <si>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</si>
  <si>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</si>
  <si>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</si>
  <si>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</si>
  <si>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</si>
  <si>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</si>
  <si>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</si>
  <si>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</si>
  <si>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</si>
  <si>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</si>
  <si>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</si>
  <si>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</si>
  <si>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</si>
  <si>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</si>
  <si>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</si>
  <si>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</si>
  <si>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</si>
  <si>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</si>
  <si>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</si>
  <si>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</si>
  <si>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</si>
  <si>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</si>
  <si>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</si>
  <si>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</si>
  <si>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</si>
  <si>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</si>
  <si>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</si>
  <si>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</si>
  <si>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</si>
  <si>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</si>
  <si>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</si>
  <si>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</si>
  <si>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</si>
  <si>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</si>
  <si>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</si>
  <si>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</si>
  <si>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</si>
  <si>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</si>
  <si>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</si>
  <si>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</si>
  <si>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</si>
  <si>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</si>
  <si>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</si>
  <si>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</si>
  <si>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</si>
  <si>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</si>
  <si>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</si>
  <si>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</si>
  <si>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</si>
  <si>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</si>
  <si>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</si>
  <si>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</si>
  <si>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</si>
  <si>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</si>
  <si>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</si>
  <si>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</si>
  <si>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</si>
  <si>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</si>
  <si>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</si>
  <si>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</si>
  <si>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</si>
  <si>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</si>
  <si>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</si>
  <si>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</si>
  <si>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</si>
  <si>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</si>
  <si>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</si>
  <si>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</si>
  <si>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</si>
  <si>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</si>
  <si>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</si>
  <si>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</si>
  <si>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</si>
  <si>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</si>
  <si>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</si>
  <si>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</si>
  <si>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</si>
  <si>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</si>
  <si>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</si>
  <si>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</si>
  <si>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</si>
  <si>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</si>
  <si>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</si>
  <si>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</si>
  <si>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</si>
  <si>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</si>
  <si>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</si>
  <si>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</si>
  <si>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</si>
  <si>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</si>
  <si>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</si>
  <si>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</si>
  <si>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</si>
  <si>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</si>
  <si>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</si>
  <si>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</si>
  <si>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</si>
  <si>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</si>
  <si>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</si>
  <si>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</si>
  <si>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</si>
  <si>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</si>
  <si>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</si>
  <si>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</si>
  <si>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</si>
  <si>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</si>
  <si>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</si>
  <si>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</si>
  <si>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</si>
  <si>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</si>
  <si>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</si>
  <si>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</si>
  <si>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</si>
  <si>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</si>
  <si>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</si>
  <si>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</si>
  <si>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</si>
  <si>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</si>
  <si>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</si>
  <si>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</si>
  <si>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</si>
  <si>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</si>
  <si>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</si>
  <si>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</si>
  <si>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</si>
  <si>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</si>
  <si>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</si>
  <si>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</si>
  <si>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</si>
  <si>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</si>
  <si>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</si>
  <si>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</si>
  <si>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</si>
  <si>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</si>
  <si>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</si>
  <si>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</si>
  <si>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</si>
  <si>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</si>
  <si>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</si>
  <si>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</si>
  <si>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</si>
  <si>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</si>
  <si>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</si>
  <si>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</si>
  <si>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</si>
  <si>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</si>
  <si>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</si>
  <si>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</si>
  <si>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</si>
  <si>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</si>
  <si>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</si>
  <si>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</si>
  <si>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</si>
  <si>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</si>
  <si>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</si>
  <si>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</si>
  <si>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</si>
  <si>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</si>
  <si>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</si>
  <si>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</si>
  <si>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</si>
  <si>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</si>
  <si>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</si>
  <si>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</si>
  <si>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</si>
  <si>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</si>
  <si>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</si>
  <si>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</si>
  <si>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</si>
  <si>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</si>
  <si>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</si>
  <si>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</si>
  <si>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</si>
  <si>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</si>
  <si>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</si>
  <si>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</si>
  <si>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</si>
  <si>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</si>
  <si>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</si>
  <si>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</si>
  <si>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</si>
  <si>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</si>
  <si>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</si>
  <si>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</si>
  <si>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</si>
  <si>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</si>
  <si>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</si>
  <si>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</si>
  <si>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</si>
  <si>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</si>
  <si>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</si>
  <si>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</si>
  <si>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</si>
  <si>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</si>
  <si>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</si>
  <si>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</si>
  <si>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</si>
  <si>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</si>
  <si>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</si>
  <si>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</si>
  <si>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</si>
  <si>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</si>
  <si>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</si>
  <si>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</si>
  <si>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</si>
  <si>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</si>
  <si>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</si>
  <si>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</si>
  <si>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</si>
  <si>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</si>
  <si>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</si>
  <si>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</si>
  <si>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</si>
  <si>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</si>
  <si>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</si>
  <si>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</si>
  <si>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</si>
  <si>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</si>
  <si>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</si>
  <si>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</si>
  <si>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</si>
  <si>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</si>
  <si>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</si>
  <si>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</si>
  <si>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</si>
  <si>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</si>
  <si>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</si>
  <si>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</si>
  <si>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</si>
  <si>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</si>
  <si>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</si>
  <si>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</si>
  <si>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</si>
  <si>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</si>
  <si>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</si>
  <si>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</si>
  <si>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</si>
  <si>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</si>
  <si>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</si>
  <si>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</si>
  <si>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</si>
  <si>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</si>
  <si>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</si>
  <si>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</si>
  <si>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</si>
  <si>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</si>
  <si>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</si>
  <si>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</si>
  <si>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</si>
  <si>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</si>
  <si>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</si>
  <si>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</si>
  <si>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</si>
  <si>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</si>
  <si>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</si>
  <si>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</si>
  <si>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</si>
  <si>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</si>
  <si>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</si>
  <si>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</si>
  <si>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</si>
  <si>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</si>
  <si>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</si>
  <si>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</si>
  <si>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</si>
  <si>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</si>
  <si>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</si>
  <si>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</si>
  <si>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</si>
  <si>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</si>
  <si>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</si>
  <si>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</si>
  <si>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</si>
  <si>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</si>
  <si>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</si>
  <si>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</si>
  <si>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</si>
  <si>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</si>
  <si>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</si>
  <si>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</si>
  <si>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</si>
  <si>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</si>
  <si>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</si>
  <si>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</si>
  <si>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</si>
  <si>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</si>
  <si>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</si>
  <si>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</si>
  <si>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</si>
  <si>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</si>
  <si>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</si>
  <si>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</si>
  <si>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</si>
  <si>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</si>
  <si>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</si>
  <si>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</si>
  <si>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</si>
  <si>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</si>
  <si>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</si>
  <si>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</si>
  <si>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</si>
  <si>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</si>
  <si>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</si>
  <si>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</si>
  <si>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</si>
  <si>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</si>
  <si>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</si>
  <si>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</si>
  <si>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</si>
  <si>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</si>
  <si>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</si>
  <si>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</si>
  <si>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</si>
  <si>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</si>
  <si>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</si>
  <si>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</si>
  <si>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</si>
  <si>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</si>
  <si>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</si>
  <si>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</si>
  <si>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</si>
  <si>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</si>
  <si>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</si>
  <si>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</si>
  <si>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</si>
  <si>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</si>
  <si>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</si>
  <si>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</si>
  <si>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</si>
  <si>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</si>
  <si>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</si>
  <si>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</si>
  <si>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</si>
  <si>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</si>
  <si>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</si>
  <si>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</si>
  <si>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</si>
  <si>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</si>
  <si>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</si>
  <si>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</si>
  <si>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</si>
  <si>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</si>
  <si>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</si>
  <si>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</si>
  <si>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</si>
  <si>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</si>
  <si>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</si>
  <si>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</si>
  <si>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</si>
  <si>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</si>
  <si>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</si>
  <si>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</si>
  <si>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</si>
  <si>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</si>
  <si>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</si>
  <si>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</si>
  <si>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</si>
  <si>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</si>
  <si>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</si>
  <si>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</si>
  <si>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</si>
  <si>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</si>
  <si>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</si>
  <si>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</si>
  <si>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</si>
  <si>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</si>
  <si>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</si>
  <si>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</si>
  <si>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</si>
  <si>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</si>
  <si>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</si>
  <si>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</si>
  <si>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</si>
  <si>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</si>
  <si>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</si>
  <si>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</si>
  <si>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</si>
  <si>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</si>
  <si>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</si>
  <si>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</si>
  <si>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</si>
  <si>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</si>
  <si>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</si>
  <si>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</si>
  <si>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</si>
  <si>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</si>
  <si>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</si>
  <si>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</si>
  <si>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</si>
  <si>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</si>
  <si>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</si>
  <si>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</si>
  <si>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</si>
  <si>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</si>
  <si>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</si>
  <si>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</si>
  <si>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</si>
  <si>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</si>
  <si>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</si>
  <si>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</si>
  <si>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</si>
  <si>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</si>
  <si>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</si>
  <si>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</si>
  <si>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</si>
  <si>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</si>
  <si>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</si>
  <si>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</si>
  <si>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</si>
  <si>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</si>
  <si>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</si>
  <si>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</si>
  <si>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</si>
  <si>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</si>
  <si>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</si>
  <si>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</si>
  <si>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</si>
  <si>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</si>
  <si>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</si>
  <si>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</si>
  <si>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</si>
  <si>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</si>
  <si>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</si>
  <si>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</si>
  <si>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</si>
  <si>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</si>
  <si>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</si>
  <si>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</si>
  <si>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</si>
  <si>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</si>
  <si>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</si>
  <si>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</si>
  <si>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</si>
  <si>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</si>
  <si>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</si>
  <si>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</si>
  <si>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</si>
  <si>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</si>
  <si>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</si>
  <si>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</si>
  <si>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</si>
  <si>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</si>
  <si>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</si>
  <si>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</si>
  <si>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</si>
  <si>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</si>
  <si>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</si>
  <si>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</si>
  <si>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</si>
  <si>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</si>
  <si>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</si>
  <si>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</si>
  <si>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</si>
  <si>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</si>
  <si>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</si>
  <si>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</si>
  <si>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</si>
  <si>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</si>
  <si>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</si>
  <si>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</si>
  <si>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</si>
  <si>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</si>
  <si>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</si>
  <si>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</si>
  <si>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</si>
  <si>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</si>
  <si>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</si>
  <si>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</si>
  <si>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</si>
  <si>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</si>
  <si>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</si>
  <si>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</si>
  <si>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</si>
  <si>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</si>
  <si>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</si>
  <si>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</si>
  <si>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</si>
  <si>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</si>
  <si>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</si>
  <si>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</si>
  <si>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</si>
  <si>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</si>
  <si>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</si>
  <si>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</si>
  <si>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</si>
  <si>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</si>
  <si>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</si>
  <si>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</si>
  <si>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</si>
  <si>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</si>
  <si>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</si>
  <si>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</si>
  <si>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</si>
  <si>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</si>
  <si>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</si>
  <si>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</si>
  <si>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</si>
  <si>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</si>
  <si>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</si>
  <si>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</si>
  <si>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</si>
  <si>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</si>
  <si>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</si>
  <si>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</si>
  <si>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</si>
  <si>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</si>
  <si>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</si>
  <si>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</si>
  <si>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</si>
  <si>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</si>
  <si>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</si>
  <si>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</si>
  <si>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</si>
  <si>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</si>
  <si>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</si>
  <si>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</si>
  <si>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</si>
  <si>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</si>
  <si>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</si>
  <si>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</si>
  <si>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</si>
  <si>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</si>
  <si>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</si>
  <si>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</si>
  <si>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</si>
  <si>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</si>
  <si>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</si>
  <si>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</si>
  <si>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</si>
  <si>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</si>
  <si>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</si>
  <si>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</si>
  <si>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</si>
  <si>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</si>
  <si>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</si>
  <si>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</si>
  <si>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</si>
  <si>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</si>
  <si>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</si>
  <si>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</si>
  <si>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</si>
  <si>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</si>
  <si>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</si>
  <si>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</si>
  <si>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</si>
  <si>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</si>
  <si>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</si>
  <si>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</si>
  <si>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</si>
  <si>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</si>
  <si>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</si>
  <si>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</si>
  <si>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</si>
  <si>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</si>
  <si>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</si>
  <si>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</si>
  <si>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</si>
  <si>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</si>
  <si>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</si>
  <si>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</si>
  <si>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</si>
  <si>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</si>
  <si>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</si>
  <si>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</si>
  <si>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</si>
  <si>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</si>
  <si>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</si>
  <si>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</si>
  <si>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</si>
  <si>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</si>
  <si>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</si>
  <si>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</si>
  <si>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</si>
  <si>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</si>
  <si>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</si>
  <si>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</si>
  <si>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</si>
  <si>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</si>
  <si>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</si>
  <si>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</si>
  <si>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</si>
  <si>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</si>
  <si>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</si>
  <si>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</si>
  <si>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</si>
  <si>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</si>
  <si>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</si>
  <si>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</si>
  <si>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</si>
  <si>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</si>
  <si>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</si>
  <si>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</si>
  <si>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</si>
  <si>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</si>
  <si>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</si>
  <si>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</si>
  <si>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</si>
  <si>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</si>
  <si>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</si>
  <si>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</si>
  <si>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</si>
  <si>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</si>
  <si>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</si>
  <si>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</si>
  <si>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</si>
  <si>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</si>
  <si>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</si>
  <si>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</si>
  <si>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</si>
  <si>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</si>
  <si>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</si>
  <si>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</si>
  <si>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</si>
  <si>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</si>
  <si>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</si>
  <si>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</si>
  <si>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</si>
  <si>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</si>
  <si>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</si>
  <si>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</si>
  <si>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</si>
  <si>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</si>
  <si>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</si>
  <si>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</si>
  <si>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</si>
  <si>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</si>
  <si>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</si>
  <si>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</si>
  <si>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</si>
  <si>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</si>
  <si>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</si>
  <si>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</si>
  <si>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</si>
  <si>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</si>
  <si>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</si>
  <si>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</si>
  <si>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</si>
  <si>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</si>
  <si>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</si>
  <si>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</si>
  <si>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</si>
  <si>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</si>
  <si>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</si>
  <si>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</si>
  <si>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</si>
  <si>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</si>
  <si>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</si>
  <si>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</si>
  <si>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</si>
  <si>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</si>
  <si>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</si>
  <si>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</si>
  <si>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</si>
  <si>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</si>
  <si>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</si>
  <si>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</si>
  <si>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</si>
  <si>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</si>
  <si>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</si>
  <si>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</si>
  <si>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</si>
  <si>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</si>
  <si>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</si>
  <si>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</si>
  <si>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</si>
  <si>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</si>
  <si>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</si>
  <si>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</si>
  <si>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</si>
  <si>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</si>
  <si>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</si>
  <si>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</si>
  <si>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</si>
  <si>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</si>
  <si>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</si>
  <si>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</si>
  <si>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</si>
  <si>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</si>
  <si>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</si>
  <si>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</si>
  <si>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</si>
  <si>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</si>
  <si>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</si>
  <si>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</si>
  <si>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</si>
  <si>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</si>
  <si>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</si>
  <si>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</si>
  <si>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</si>
  <si>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</si>
  <si>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</si>
  <si>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</si>
  <si>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</si>
  <si>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</si>
  <si>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</si>
  <si>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</si>
  <si>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</si>
  <si>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</si>
  <si>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</si>
  <si>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</si>
  <si>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</si>
  <si>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</si>
  <si>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</si>
  <si>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</si>
  <si>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</si>
  <si>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</si>
  <si>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</si>
  <si>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</si>
  <si>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</si>
  <si>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</si>
  <si>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</si>
  <si>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</si>
  <si>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</si>
  <si>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</si>
  <si>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</si>
  <si>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</si>
  <si>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</si>
  <si>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</si>
  <si>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</si>
  <si>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</si>
  <si>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</si>
  <si>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</si>
  <si>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</si>
  <si>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</si>
  <si>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</si>
  <si>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</si>
  <si>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</si>
  <si>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</si>
  <si>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</si>
  <si>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</si>
  <si>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</si>
  <si>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</si>
  <si>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</si>
  <si>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</si>
  <si>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</si>
  <si>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</si>
  <si>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</si>
  <si>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</si>
  <si>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</si>
  <si>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</si>
  <si>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</si>
  <si>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</si>
  <si>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</si>
  <si>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</si>
  <si>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</si>
  <si>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</si>
  <si>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</si>
  <si>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</si>
  <si>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</si>
  <si>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</si>
  <si>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</si>
  <si>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</si>
  <si>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</si>
  <si>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</si>
  <si>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</si>
  <si>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</si>
  <si>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</si>
  <si>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</si>
  <si>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</si>
  <si>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</si>
  <si>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</si>
  <si>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</si>
  <si>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</si>
  <si>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</si>
  <si>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</si>
  <si>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</si>
  <si>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</si>
  <si>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</si>
  <si>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</si>
  <si>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</si>
  <si>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</si>
  <si>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</si>
  <si>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</si>
  <si>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</si>
  <si>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</si>
  <si>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</si>
  <si>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</si>
  <si>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</si>
  <si>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</si>
  <si>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</si>
  <si>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</si>
  <si>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</si>
  <si>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</si>
  <si>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</si>
  <si>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</si>
  <si>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</si>
  <si>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</si>
  <si>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</si>
  <si>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</si>
  <si>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</si>
  <si>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</si>
  <si>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</si>
  <si>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</si>
  <si>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</si>
  <si>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</si>
  <si>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</si>
  <si>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</si>
  <si>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</si>
  <si>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</si>
  <si>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</si>
  <si>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</si>
  <si>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</si>
  <si>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</si>
  <si>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</si>
  <si>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</si>
  <si>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</si>
  <si>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</si>
  <si>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</si>
  <si>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</si>
  <si>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</si>
  <si>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</si>
  <si>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</si>
  <si>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</si>
  <si>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</si>
  <si>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</si>
  <si>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</si>
  <si>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</si>
  <si>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</si>
  <si>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</si>
  <si>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</si>
  <si>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</si>
  <si>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</si>
  <si>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</si>
  <si>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</si>
  <si>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</si>
  <si>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</si>
  <si>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</si>
  <si>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</si>
  <si>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</si>
  <si>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</si>
  <si>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</si>
  <si>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</si>
  <si>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</si>
  <si>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</si>
  <si>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</si>
  <si>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</si>
  <si>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</si>
  <si>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</si>
  <si>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</si>
  <si>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</si>
  <si>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</si>
  <si>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</si>
  <si>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</si>
  <si>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</si>
  <si>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</si>
  <si>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</si>
  <si>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</si>
  <si>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</si>
  <si>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</si>
  <si>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</si>
  <si>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</si>
  <si>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</si>
  <si>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</si>
  <si>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</si>
  <si>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</si>
  <si>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</si>
  <si>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</si>
  <si>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</si>
  <si>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</si>
  <si>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</si>
  <si>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</si>
  <si>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</si>
  <si>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</si>
  <si>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</si>
  <si>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</si>
  <si>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</si>
  <si>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</si>
  <si>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</si>
  <si>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</si>
  <si>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</si>
  <si>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</si>
  <si>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</si>
  <si>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</si>
  <si>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</si>
  <si>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</si>
  <si>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</si>
  <si>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</si>
  <si>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</si>
  <si>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</si>
  <si>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</si>
  <si>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</si>
  <si>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</si>
  <si>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</si>
  <si>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</si>
  <si>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</si>
  <si>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</si>
  <si>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</si>
  <si>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</si>
  <si>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</si>
  <si>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</si>
  <si>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</si>
  <si>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</si>
  <si>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</si>
  <si>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</si>
  <si>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</si>
  <si>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</si>
  <si>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</si>
  <si>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</si>
  <si>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</si>
  <si>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</si>
  <si>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</si>
  <si>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</si>
  <si>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</si>
  <si>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</si>
  <si>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</si>
  <si>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</si>
  <si>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</si>
  <si>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</si>
  <si>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</si>
  <si>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</si>
  <si>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</si>
  <si>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</si>
  <si>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</si>
  <si>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</si>
  <si>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</si>
  <si>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</si>
  <si>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</si>
  <si>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</si>
  <si>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</si>
  <si>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</si>
  <si>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</si>
  <si>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</si>
  <si>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</si>
  <si>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</si>
  <si>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</si>
  <si>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</si>
  <si>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</si>
  <si>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</si>
  <si>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</si>
  <si>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</si>
  <si>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</si>
  <si>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</si>
  <si>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</si>
  <si>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</si>
  <si>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</si>
  <si>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</si>
  <si>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</si>
  <si>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</si>
  <si>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</si>
  <si>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</si>
  <si>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</si>
  <si>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</si>
  <si>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</si>
  <si>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</si>
  <si>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</si>
  <si>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</si>
  <si>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</si>
  <si>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</si>
  <si>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</si>
  <si>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</si>
  <si>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</si>
  <si>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</si>
  <si>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</si>
  <si>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</si>
  <si>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</si>
  <si>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</si>
  <si>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</si>
  <si>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</si>
  <si>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</si>
  <si>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</si>
  <si>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</si>
  <si>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</si>
  <si>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</si>
  <si>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</si>
  <si>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</si>
  <si>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</si>
  <si>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</si>
  <si>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</si>
  <si>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</si>
  <si>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</si>
  <si>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</si>
  <si>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</si>
  <si>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</si>
  <si>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</si>
  <si>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</si>
  <si>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</si>
  <si>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</si>
  <si>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</si>
  <si>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</si>
  <si>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</si>
  <si>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</si>
  <si>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</si>
  <si>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</si>
  <si>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</si>
  <si>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</si>
  <si>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</si>
  <si>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</si>
  <si>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</si>
  <si>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</si>
  <si>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</si>
  <si>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</si>
  <si>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</si>
  <si>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</si>
  <si>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</si>
  <si>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</si>
  <si>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</si>
  <si>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</si>
  <si>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</si>
  <si>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</si>
  <si>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</si>
  <si>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</si>
  <si>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</si>
  <si>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</si>
  <si>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</si>
  <si>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</si>
  <si>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</si>
  <si>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</si>
  <si>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</si>
  <si>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</si>
  <si>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</si>
  <si>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</si>
  <si>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</si>
  <si>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</si>
  <si>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</si>
  <si>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</si>
  <si>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</si>
  <si>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</si>
  <si>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</si>
  <si>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</si>
  <si>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</si>
  <si>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</si>
  <si>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</si>
  <si>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</si>
  <si>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</si>
  <si>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</si>
  <si>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</si>
  <si>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</si>
  <si>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</si>
  <si>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</si>
  <si>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</si>
  <si>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</si>
  <si>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</si>
  <si>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</si>
  <si>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</si>
  <si>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</si>
  <si>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</si>
  <si>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</si>
  <si>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</si>
  <si>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</si>
  <si>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</si>
  <si>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</si>
  <si>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</si>
  <si>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</si>
  <si>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</si>
  <si>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</si>
  <si>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</si>
  <si>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</si>
  <si>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</si>
  <si>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</si>
  <si>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</si>
  <si>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</si>
  <si>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</si>
  <si>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</si>
  <si>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</si>
  <si>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</si>
  <si>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</si>
  <si>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</si>
  <si>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</si>
  <si>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</si>
  <si>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</si>
  <si>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</si>
  <si>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</si>
  <si>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</si>
  <si>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</si>
  <si>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</si>
  <si>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</si>
  <si>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</si>
  <si>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</si>
  <si>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</si>
  <si>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</si>
  <si>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</si>
  <si>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</si>
  <si>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</si>
  <si>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</si>
  <si>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</si>
  <si>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</si>
  <si>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</si>
  <si>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</si>
  <si>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</si>
  <si>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</si>
  <si>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</si>
  <si>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</si>
  <si>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</si>
  <si>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</si>
  <si>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</si>
  <si>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</si>
  <si>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</si>
  <si>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</si>
  <si>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</si>
  <si>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</si>
  <si>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</si>
  <si>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</si>
  <si>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</si>
  <si>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</si>
  <si>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</si>
  <si>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</si>
  <si>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</si>
  <si>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</si>
  <si>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</si>
  <si>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</si>
  <si>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</si>
  <si>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</si>
  <si>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</si>
  <si>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</si>
  <si>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</si>
  <si>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</si>
  <si>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</si>
  <si>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</si>
  <si>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</si>
  <si>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</si>
  <si>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</si>
  <si>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</si>
  <si>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</si>
  <si>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</si>
  <si>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</si>
  <si>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</si>
  <si>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</si>
  <si>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</si>
  <si>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</si>
  <si>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</si>
  <si>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</si>
  <si>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</si>
  <si>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</si>
  <si>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</si>
  <si>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</si>
  <si>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</si>
  <si>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</si>
  <si>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</si>
  <si>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</si>
  <si>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</si>
  <si>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</si>
  <si>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</si>
  <si>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</si>
  <si>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</si>
  <si>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</si>
  <si>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</si>
  <si>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</si>
  <si>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</si>
  <si>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</si>
  <si>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</si>
  <si>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</si>
  <si>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</si>
  <si>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</si>
  <si>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</si>
  <si>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</si>
  <si>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</si>
  <si>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</si>
  <si>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</si>
  <si>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</si>
  <si>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</si>
  <si>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</si>
  <si>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</si>
  <si>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</si>
  <si>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</si>
  <si>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</si>
  <si>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</si>
  <si>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</si>
  <si>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</si>
  <si>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</si>
  <si>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</si>
  <si>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</si>
  <si>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</si>
  <si>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</si>
  <si>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</si>
  <si>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</si>
  <si>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</si>
  <si>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</si>
  <si>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</si>
  <si>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</si>
  <si>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</si>
  <si>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</si>
  <si>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</si>
  <si>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</si>
  <si>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</si>
  <si>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</si>
  <si>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</si>
  <si>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</si>
  <si>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</si>
  <si>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</si>
  <si>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</si>
  <si>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</si>
  <si>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</si>
  <si>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</si>
  <si>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</si>
  <si>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</si>
  <si>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</si>
  <si>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</si>
  <si>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</si>
  <si>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</si>
  <si>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</si>
  <si>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</si>
  <si>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</si>
  <si>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</si>
  <si>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</si>
  <si>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</si>
  <si>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</si>
  <si>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</si>
  <si>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</si>
  <si>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</si>
  <si>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</si>
  <si>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</si>
  <si>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</si>
  <si>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</si>
  <si>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</si>
  <si>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</si>
  <si>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</si>
  <si>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</si>
  <si>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</si>
  <si>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</si>
  <si>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</si>
  <si>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</si>
  <si>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</si>
  <si>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</si>
  <si>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</si>
  <si>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</si>
  <si>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</si>
  <si>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</si>
  <si>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</si>
  <si>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</si>
  <si>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</si>
  <si>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</si>
  <si>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</si>
  <si>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</si>
  <si>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</si>
  <si>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</si>
  <si>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</si>
  <si>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</si>
  <si>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</si>
  <si>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</si>
  <si>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</si>
  <si>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</si>
  <si>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</si>
  <si>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</si>
  <si>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</si>
  <si>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</si>
  <si>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</si>
  <si>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</si>
  <si>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</si>
  <si>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</si>
  <si>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</si>
  <si>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</si>
  <si>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</si>
  <si>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</si>
  <si>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</si>
  <si>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</si>
  <si>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</si>
  <si>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</si>
  <si>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</si>
  <si>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</si>
  <si>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</si>
  <si>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</si>
  <si>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</si>
  <si>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</si>
  <si>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</si>
  <si>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</si>
  <si>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</si>
  <si>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</si>
  <si>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</si>
  <si>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</si>
  <si>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</si>
  <si>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</si>
  <si>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</si>
  <si>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</si>
  <si>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</si>
  <si>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</si>
  <si>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</si>
  <si>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</si>
  <si>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</si>
  <si>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</si>
  <si>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</si>
  <si>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</si>
  <si>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</si>
  <si>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</si>
  <si>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</si>
  <si>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</si>
  <si>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</si>
  <si>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</si>
  <si>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</si>
  <si>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</si>
  <si>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</si>
  <si>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</si>
  <si>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</si>
  <si>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</si>
  <si>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</si>
  <si>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</si>
  <si>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</si>
  <si>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</si>
  <si>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</si>
  <si>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</si>
  <si>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</si>
  <si>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</si>
  <si>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</si>
  <si>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</si>
  <si>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</si>
  <si>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</si>
  <si>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</si>
  <si>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</si>
  <si>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</si>
  <si>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</si>
  <si>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</si>
  <si>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</si>
  <si>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</si>
  <si>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</si>
  <si>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</si>
  <si>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</si>
  <si>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</si>
  <si>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</si>
  <si>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</si>
  <si>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</si>
  <si>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</si>
  <si>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</si>
  <si>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</si>
  <si>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</si>
  <si>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</si>
  <si>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</si>
  <si>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</si>
  <si>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</si>
  <si>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</si>
  <si>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</si>
  <si>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</si>
  <si>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</si>
  <si>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</si>
  <si>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</si>
  <si>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</si>
  <si>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</si>
  <si>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</si>
  <si>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</si>
  <si>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</si>
  <si>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</si>
  <si>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</si>
  <si>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</si>
  <si>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</si>
  <si>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</si>
  <si>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</si>
  <si>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</si>
  <si>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</si>
  <si>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</si>
  <si>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</si>
  <si>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</si>
  <si>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</si>
  <si>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</si>
  <si>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</si>
  <si>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</si>
  <si>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</si>
  <si>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</si>
  <si>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</si>
  <si>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</si>
  <si>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</si>
  <si>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</si>
  <si>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</si>
  <si>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</si>
  <si>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</si>
  <si>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</si>
  <si>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</si>
  <si>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</si>
  <si>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</si>
  <si>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</si>
  <si>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</si>
  <si>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</si>
  <si>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</si>
  <si>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</si>
  <si>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</si>
  <si>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</si>
  <si>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</si>
  <si>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</si>
  <si>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</si>
  <si>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</si>
  <si>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</si>
  <si>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</si>
  <si>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</si>
  <si>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</si>
  <si>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</si>
  <si>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</si>
  <si>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</si>
  <si>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</si>
  <si>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</si>
  <si>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</si>
  <si>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</si>
  <si>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</si>
  <si>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</si>
  <si>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</si>
  <si>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</si>
  <si>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</si>
  <si>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</si>
  <si>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</si>
  <si>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</si>
  <si>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</si>
  <si>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</si>
  <si>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</si>
  <si>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</si>
  <si>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</si>
  <si>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</si>
  <si>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</si>
  <si>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</si>
  <si>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</si>
  <si>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</si>
  <si>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</si>
  <si>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</si>
  <si>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</si>
  <si>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</si>
  <si>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</si>
  <si>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</si>
  <si>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</si>
  <si>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</si>
  <si>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</si>
  <si>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</si>
  <si>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</si>
  <si>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</si>
  <si>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</si>
  <si>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</si>
  <si>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</si>
  <si>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</si>
  <si>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</si>
  <si>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</si>
  <si>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</si>
  <si>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</si>
  <si>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</si>
  <si>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</si>
  <si>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</si>
  <si>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</si>
  <si>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</si>
  <si>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</si>
  <si>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</si>
  <si>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</si>
  <si>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</si>
  <si>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</si>
  <si>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</si>
  <si>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</si>
  <si>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</si>
  <si>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</si>
  <si>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</si>
  <si>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</si>
  <si>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</si>
  <si>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</si>
  <si>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</si>
  <si>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</si>
  <si>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</si>
  <si>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</si>
  <si>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</si>
  <si>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</si>
  <si>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</si>
  <si>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</si>
  <si>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</si>
  <si>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</si>
  <si>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</si>
  <si>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</si>
  <si>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</si>
  <si>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</si>
  <si>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</si>
  <si>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</si>
  <si>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</si>
  <si>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</si>
  <si>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</si>
  <si>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</si>
  <si>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</si>
  <si>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</si>
  <si>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</si>
  <si>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</si>
  <si>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</si>
  <si>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</si>
  <si>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</si>
  <si>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</si>
  <si>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</si>
  <si>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</si>
  <si>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</si>
  <si>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</si>
  <si>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</si>
  <si>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</si>
  <si>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</si>
  <si>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</si>
  <si>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</si>
  <si>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</si>
  <si>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</si>
  <si>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</si>
  <si>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</si>
  <si>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</si>
  <si>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</si>
  <si>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</si>
  <si>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</si>
  <si>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</si>
  <si>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</si>
  <si>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</si>
  <si>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</si>
  <si>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</si>
  <si>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</si>
  <si>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</si>
  <si>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</si>
  <si>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</si>
  <si>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</si>
  <si>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</si>
  <si>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</si>
  <si>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</si>
  <si>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</si>
  <si>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</si>
  <si>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</si>
  <si>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</si>
  <si>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</si>
  <si>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</si>
  <si>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</si>
  <si>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</si>
  <si>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</si>
  <si>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</si>
  <si>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</si>
  <si>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</si>
  <si>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</si>
  <si>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</si>
  <si>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</si>
  <si>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</si>
  <si>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</si>
  <si>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</si>
  <si>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</si>
  <si>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</si>
  <si>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</si>
  <si>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</si>
  <si>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</si>
  <si>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</si>
  <si>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</si>
  <si>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</si>
  <si>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</si>
  <si>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</si>
  <si>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</si>
  <si>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</si>
  <si>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</si>
  <si>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</si>
  <si>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</si>
  <si>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</si>
  <si>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</si>
  <si>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</si>
  <si>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</si>
  <si>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</si>
  <si>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</si>
  <si>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</si>
  <si>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</si>
  <si>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</si>
  <si>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</si>
  <si>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</si>
  <si>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</si>
  <si>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</si>
  <si>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</si>
  <si>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</si>
  <si>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</si>
  <si>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</si>
  <si>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</si>
  <si>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</si>
  <si>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</si>
  <si>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</si>
  <si>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</si>
  <si>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</si>
  <si>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</si>
  <si>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</si>
  <si>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</si>
  <si>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</si>
  <si>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</si>
  <si>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</si>
  <si>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</si>
  <si>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</si>
  <si>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</si>
  <si>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</si>
  <si>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</si>
  <si>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</si>
  <si>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</si>
  <si>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</si>
  <si>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</si>
  <si>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</si>
  <si>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</si>
  <si>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</si>
  <si>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</si>
  <si>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</si>
  <si>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</si>
  <si>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</si>
  <si>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</si>
  <si>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</si>
  <si>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</si>
  <si>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</si>
  <si>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</si>
  <si>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</si>
  <si>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</si>
  <si>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</si>
  <si>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</si>
  <si>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</si>
  <si>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</si>
  <si>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</si>
  <si>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</si>
  <si>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</si>
  <si>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</si>
  <si>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</si>
  <si>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</si>
  <si>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</si>
  <si>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</si>
  <si>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</si>
  <si>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</si>
  <si>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</si>
  <si>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</si>
  <si>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</si>
  <si>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</si>
  <si>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</si>
  <si>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</si>
  <si>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</si>
  <si>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</si>
  <si>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</si>
  <si>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</si>
  <si>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</si>
  <si>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</si>
  <si>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</si>
  <si>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</si>
  <si>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</si>
  <si>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</si>
  <si>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</si>
  <si>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</si>
  <si>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</si>
  <si>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</si>
  <si>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</si>
  <si>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</si>
  <si>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</si>
  <si>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</si>
  <si>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</si>
  <si>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</si>
  <si>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</si>
  <si>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</si>
  <si>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</si>
  <si>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</si>
  <si>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</si>
  <si>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</si>
  <si>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</si>
  <si>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</si>
  <si>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</si>
  <si>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</si>
  <si>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</si>
  <si>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</si>
  <si>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</si>
  <si>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</si>
  <si>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</si>
  <si>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</si>
  <si>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</si>
  <si>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</si>
  <si>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</si>
  <si>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</si>
  <si>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</si>
  <si>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</si>
  <si>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</si>
  <si>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</si>
  <si>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</si>
  <si>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</si>
  <si>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</si>
  <si>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</si>
  <si>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</si>
  <si>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</si>
  <si>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</si>
  <si>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</si>
  <si>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</si>
  <si>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</si>
  <si>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</si>
  <si>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</si>
  <si>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</si>
  <si>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</si>
  <si>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</si>
  <si>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</si>
  <si>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</si>
  <si>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</si>
  <si>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</si>
  <si>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</si>
  <si>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</si>
  <si>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</si>
  <si>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</si>
  <si>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</si>
  <si>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</si>
  <si>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</si>
  <si>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</si>
  <si>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</si>
  <si>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</si>
  <si>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</si>
  <si>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</si>
  <si>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</si>
  <si>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</si>
  <si>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</si>
  <si>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</si>
  <si>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</si>
  <si>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</si>
  <si>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</si>
  <si>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</si>
  <si>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</si>
  <si>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</si>
  <si>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</si>
  <si>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</si>
  <si>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</si>
  <si>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</si>
  <si>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</si>
  <si>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</si>
  <si>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</si>
  <si>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</si>
  <si>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</si>
  <si>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</si>
  <si>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</si>
  <si>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</si>
  <si>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</si>
  <si>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</si>
  <si>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</si>
  <si>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</si>
  <si>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</si>
  <si>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</si>
  <si>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</si>
  <si>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</si>
  <si>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</si>
  <si>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</si>
  <si>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</si>
  <si>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</si>
  <si>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</si>
  <si>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</si>
  <si>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</si>
  <si>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</si>
  <si>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</si>
  <si>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</si>
  <si>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</si>
  <si>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</si>
  <si>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</si>
  <si>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</si>
  <si>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</si>
  <si>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</si>
  <si>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</si>
  <si>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</si>
  <si>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</si>
  <si>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</si>
  <si>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</si>
  <si>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</si>
  <si>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</si>
  <si>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</si>
  <si>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</si>
  <si>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</si>
  <si>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</si>
  <si>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</si>
  <si>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</si>
  <si>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</si>
  <si>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</si>
  <si>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</si>
  <si>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</si>
  <si>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</si>
  <si>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</si>
  <si>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</si>
  <si>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</si>
  <si>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</si>
  <si>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</si>
  <si>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</si>
  <si>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</si>
  <si>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</si>
  <si>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</si>
  <si>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</si>
  <si>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</si>
  <si>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</si>
  <si>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</si>
  <si>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</si>
  <si>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</si>
  <si>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</si>
  <si>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</si>
  <si>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</si>
  <si>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</si>
  <si>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</si>
  <si>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</si>
  <si>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</si>
  <si>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</si>
  <si>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</si>
  <si>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</si>
  <si>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</si>
  <si>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</si>
  <si>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</si>
  <si>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</si>
  <si>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</si>
  <si>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</si>
  <si>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</si>
  <si>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</si>
  <si>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</si>
  <si>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</si>
  <si>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</si>
  <si>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</si>
  <si>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</si>
  <si>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</si>
  <si>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</si>
  <si>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</si>
  <si>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</si>
  <si>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</si>
  <si>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</si>
  <si>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</si>
  <si>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</si>
  <si>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</si>
  <si>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</si>
  <si>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</si>
  <si>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</si>
  <si>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</si>
  <si>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</si>
  <si>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</si>
  <si>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</si>
  <si>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</si>
  <si>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</si>
  <si>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</si>
  <si>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</si>
  <si>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</si>
  <si>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</si>
  <si>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</si>
  <si>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</si>
  <si>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</si>
  <si>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</si>
  <si>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</si>
  <si>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</si>
  <si>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</si>
  <si>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</si>
  <si>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</si>
  <si>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</si>
  <si>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</si>
  <si>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</si>
  <si>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</si>
  <si>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</si>
  <si>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</si>
  <si>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</si>
  <si>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</si>
  <si>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</si>
  <si>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</si>
  <si>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</si>
  <si>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</si>
  <si>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</si>
  <si>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</si>
  <si>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</si>
  <si>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</si>
  <si>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</si>
  <si>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</si>
  <si>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</si>
  <si>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</si>
  <si>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</si>
  <si>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</si>
  <si>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</si>
  <si>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</si>
  <si>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</si>
  <si>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</si>
  <si>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</si>
  <si>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</si>
  <si>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</si>
  <si>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</si>
  <si>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</si>
  <si>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</si>
  <si>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</si>
  <si>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</si>
  <si>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</si>
  <si>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</si>
  <si>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</si>
  <si>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</si>
  <si>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</si>
  <si>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</si>
  <si>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</si>
  <si>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</si>
  <si>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</si>
  <si>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</si>
  <si>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</si>
  <si>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</si>
  <si>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</si>
  <si>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</si>
  <si>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</si>
  <si>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</si>
  <si>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</si>
  <si>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</si>
  <si>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</si>
  <si>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</si>
  <si>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</si>
  <si>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</si>
  <si>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</si>
  <si>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</si>
  <si>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</si>
  <si>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</si>
  <si>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</si>
  <si>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</si>
  <si>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</si>
  <si>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</si>
  <si>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</si>
  <si>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</si>
  <si>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</si>
  <si>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</si>
  <si>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</si>
  <si>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</si>
  <si>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</si>
  <si>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</si>
  <si>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</si>
  <si>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</si>
  <si>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</si>
  <si>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</si>
  <si>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</si>
  <si>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</si>
  <si>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</si>
  <si>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</si>
  <si>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</si>
  <si>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</si>
  <si>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</si>
  <si>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</si>
  <si>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</si>
  <si>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</si>
  <si>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</si>
  <si>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</si>
  <si>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</si>
  <si>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</si>
  <si>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</si>
  <si>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</si>
  <si>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</si>
  <si>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</si>
  <si>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</si>
  <si>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</si>
  <si>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</si>
  <si>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</si>
  <si>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</si>
  <si>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</si>
  <si>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</si>
  <si>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</si>
  <si>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</si>
  <si>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</si>
  <si>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</si>
  <si>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</si>
  <si>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</si>
  <si>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</si>
  <si>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</si>
  <si>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</si>
  <si>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</si>
  <si>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</si>
  <si>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</si>
  <si>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</si>
  <si>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</si>
  <si>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</si>
  <si>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</si>
  <si>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</si>
  <si>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</si>
  <si>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</si>
  <si>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</si>
  <si>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</si>
  <si>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</si>
  <si>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</si>
  <si>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</si>
  <si>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</si>
  <si>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</si>
  <si>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</si>
  <si>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</si>
  <si>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</si>
  <si>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</si>
  <si>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</si>
  <si>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</si>
  <si>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</si>
  <si>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</si>
  <si>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</si>
  <si>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</si>
  <si>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</si>
  <si>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</si>
  <si>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</si>
  <si>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</si>
  <si>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</si>
  <si>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</si>
  <si>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</si>
  <si>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</si>
  <si>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</si>
  <si>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</si>
  <si>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</si>
  <si>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</si>
  <si>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</si>
  <si>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</si>
  <si>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</si>
  <si>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</si>
  <si>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</si>
  <si>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</si>
  <si>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</si>
  <si>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</si>
  <si>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</si>
  <si>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</si>
  <si>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</si>
  <si>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</si>
  <si>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</si>
  <si>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</si>
  <si>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</si>
  <si>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</si>
  <si>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</si>
  <si>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</si>
  <si>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</si>
  <si>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</si>
  <si>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</si>
  <si>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</si>
  <si>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</si>
  <si>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</si>
  <si>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</si>
  <si>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</si>
  <si>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</si>
  <si>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</si>
  <si>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</si>
  <si>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</si>
  <si>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</si>
  <si>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</si>
  <si>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</si>
  <si>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</si>
  <si>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</si>
  <si>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</si>
  <si>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</si>
  <si>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</si>
  <si>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</si>
  <si>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</si>
  <si>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</si>
  <si>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</si>
  <si>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</si>
  <si>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</si>
  <si>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</si>
  <si>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</si>
  <si>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</si>
  <si>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</si>
  <si>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</si>
  <si>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</si>
  <si>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</si>
  <si>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</si>
  <si>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</si>
  <si>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</si>
  <si>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</si>
  <si>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</si>
  <si>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</si>
  <si>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</si>
  <si>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</si>
  <si>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</si>
  <si>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</si>
  <si>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</si>
  <si>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</si>
  <si>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</si>
  <si>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</si>
  <si>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</si>
  <si>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</si>
  <si>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</si>
  <si>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</si>
  <si>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</si>
  <si>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</si>
  <si>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</si>
  <si>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</si>
  <si>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</si>
  <si>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</si>
  <si>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</si>
  <si>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</si>
  <si>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</si>
  <si>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</si>
  <si>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</si>
  <si>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</si>
  <si>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</si>
  <si>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</si>
  <si>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</si>
  <si>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</si>
  <si>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</si>
  <si>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</si>
  <si>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</si>
  <si>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</si>
  <si>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</si>
  <si>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</si>
  <si>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</si>
  <si>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</si>
  <si>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</si>
  <si>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</si>
  <si>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</si>
  <si>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</si>
  <si>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</si>
  <si>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</si>
  <si>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</si>
  <si>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</si>
  <si>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</si>
  <si>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</si>
  <si>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</si>
  <si>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</si>
  <si>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</si>
  <si>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</si>
  <si>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</si>
  <si>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</si>
  <si>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</si>
  <si>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</si>
  <si>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</si>
  <si>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</si>
  <si>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</si>
  <si>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</si>
  <si>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</si>
  <si>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</si>
  <si>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</si>
  <si>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</si>
  <si>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</si>
  <si>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</si>
  <si>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</si>
  <si>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</si>
  <si>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</si>
  <si>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</si>
  <si>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</si>
  <si>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</si>
  <si>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</si>
  <si>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</si>
  <si>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</si>
  <si>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</si>
  <si>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</si>
  <si>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</si>
  <si>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</si>
  <si>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</si>
  <si>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</si>
  <si>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</si>
  <si>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</si>
  <si>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</si>
  <si>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</si>
  <si>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</si>
  <si>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</si>
  <si>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</si>
  <si>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</si>
  <si>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</si>
  <si>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</si>
  <si>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</si>
  <si>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</si>
  <si>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</si>
  <si>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</si>
  <si>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</si>
  <si>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</si>
  <si>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</si>
  <si>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</si>
  <si>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</si>
  <si>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</si>
  <si>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</si>
  <si>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</si>
  <si>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</si>
  <si>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</si>
  <si>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</si>
  <si>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</si>
  <si>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</si>
  <si>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</si>
  <si>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</si>
  <si>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</si>
  <si>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</si>
  <si>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</si>
  <si>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</si>
  <si>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</si>
  <si>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</si>
  <si>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</si>
  <si>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</si>
  <si>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</si>
  <si>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</si>
  <si>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</si>
  <si>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</si>
  <si>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</si>
  <si>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</si>
  <si>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</si>
  <si>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</si>
  <si>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</si>
  <si>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</si>
  <si>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</si>
  <si>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</si>
  <si>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</si>
  <si>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</si>
  <si>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</si>
  <si>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</si>
  <si>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</si>
  <si>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</si>
  <si>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</si>
  <si>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</si>
  <si>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</si>
  <si>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</si>
  <si>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</si>
  <si>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</si>
  <si>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</si>
  <si>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</si>
  <si>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</si>
  <si>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</si>
  <si>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</si>
  <si>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</si>
  <si>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</si>
  <si>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</si>
  <si>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</si>
  <si>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</si>
  <si>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</si>
  <si>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</si>
  <si>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</si>
  <si>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</si>
  <si>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</si>
  <si>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</si>
  <si>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</si>
  <si>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</si>
  <si>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</si>
  <si>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</si>
  <si>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</si>
  <si>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</si>
  <si>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</si>
  <si>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</si>
  <si>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</si>
  <si>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</si>
  <si>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</si>
  <si>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</si>
  <si>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</si>
  <si>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</si>
  <si>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</si>
  <si>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</si>
  <si>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</si>
  <si>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</si>
  <si>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</si>
  <si>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</si>
  <si>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</si>
  <si>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</si>
  <si>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</si>
  <si>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</si>
  <si>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</si>
  <si>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</si>
  <si>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</si>
  <si>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</si>
  <si>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</si>
  <si>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</si>
  <si>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</si>
  <si>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</si>
  <si>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</si>
  <si>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</si>
  <si>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</si>
  <si>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</si>
  <si>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</si>
  <si>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</si>
  <si>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</si>
  <si>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</si>
  <si>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</si>
  <si>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</si>
  <si>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</si>
  <si>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</si>
  <si>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</si>
  <si>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</si>
  <si>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</si>
  <si>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</si>
  <si>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</si>
  <si>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</si>
  <si>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</si>
  <si>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</si>
  <si>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</si>
  <si>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</si>
  <si>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</si>
  <si>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</si>
  <si>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</si>
  <si>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</si>
  <si>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</si>
  <si>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</si>
  <si>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</si>
  <si>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</si>
  <si>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</si>
  <si>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</si>
  <si>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</si>
  <si>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</si>
  <si>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</si>
  <si>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</si>
  <si>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</si>
  <si>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</si>
  <si>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</si>
  <si>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</si>
  <si>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</si>
  <si>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</si>
  <si>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</si>
  <si>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</si>
  <si>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</si>
  <si>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</si>
  <si>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</si>
  <si>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</si>
  <si>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</si>
  <si>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</si>
  <si>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</si>
  <si>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</si>
  <si>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</si>
  <si>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</si>
  <si>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</si>
  <si>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</si>
  <si>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</si>
  <si>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</si>
  <si>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</si>
  <si>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</si>
  <si>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</si>
  <si>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</si>
  <si>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</si>
  <si>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</si>
  <si>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</si>
  <si>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</si>
  <si>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</si>
  <si>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</si>
  <si>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</si>
  <si>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</si>
  <si>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</si>
  <si>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</si>
  <si>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</si>
  <si>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</si>
  <si>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</si>
  <si>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</si>
  <si>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</si>
  <si>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</si>
  <si>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</si>
  <si>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</si>
  <si>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</si>
  <si>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</si>
  <si>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</si>
  <si>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</si>
  <si>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</si>
  <si>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</si>
  <si>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</si>
  <si>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</si>
  <si>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</si>
  <si>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</si>
  <si>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</si>
  <si>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</si>
  <si>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</si>
  <si>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</si>
  <si>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</si>
  <si>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</si>
  <si>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</si>
  <si>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</si>
  <si>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</si>
  <si>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</si>
  <si>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</si>
  <si>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</si>
  <si>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</si>
  <si>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</si>
  <si>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</si>
  <si>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</si>
  <si>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</si>
  <si>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</si>
  <si>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</si>
  <si>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</si>
  <si>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</si>
  <si>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</si>
  <si>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</si>
  <si>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</si>
  <si>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</si>
  <si>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</si>
  <si>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</si>
  <si>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</si>
  <si>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</si>
  <si>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</si>
  <si>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</si>
  <si>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</si>
  <si>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</si>
  <si>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</si>
  <si>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</si>
  <si>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</si>
  <si>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</si>
  <si>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</si>
  <si>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</si>
  <si>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</si>
  <si>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</si>
  <si>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</si>
  <si>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</si>
  <si>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</si>
  <si>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</si>
  <si>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</si>
  <si>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</si>
  <si>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</si>
  <si>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</si>
  <si>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</si>
  <si>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</si>
  <si>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</si>
  <si>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</si>
  <si>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</si>
  <si>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</si>
  <si>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</si>
  <si>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</si>
  <si>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</si>
  <si>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</si>
  <si>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</si>
  <si>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</si>
  <si>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</si>
  <si>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</si>
  <si>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</si>
  <si>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</si>
  <si>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</si>
  <si>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</si>
  <si>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</si>
  <si>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</si>
  <si>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</si>
  <si>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</si>
  <si>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</si>
  <si>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</si>
  <si>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</si>
  <si>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</si>
  <si>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</si>
  <si>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</si>
  <si>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</si>
  <si>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</si>
  <si>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</si>
  <si>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</si>
  <si>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</si>
  <si>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</si>
  <si>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</si>
  <si>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</si>
  <si>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</si>
  <si>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</si>
  <si>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</si>
  <si>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</si>
  <si>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</si>
  <si>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</si>
  <si>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</si>
  <si>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</si>
  <si>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</si>
  <si>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</si>
  <si>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</si>
  <si>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</si>
  <si>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</si>
  <si>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</si>
  <si>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</si>
  <si>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</si>
  <si>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</si>
  <si>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</si>
  <si>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</si>
  <si>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</si>
  <si>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</si>
  <si>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</si>
  <si>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</si>
  <si>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</si>
  <si>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</si>
  <si>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</si>
  <si>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</si>
  <si>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</si>
  <si>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</si>
  <si>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</si>
  <si>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</si>
  <si>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</si>
  <si>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</si>
  <si>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</si>
  <si>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</si>
  <si>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</si>
  <si>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</si>
  <si>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</si>
  <si>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</si>
  <si>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</si>
  <si>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</si>
  <si>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</si>
  <si>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</si>
  <si>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</si>
  <si>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</si>
  <si>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</si>
  <si>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</si>
  <si>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</si>
  <si>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</si>
  <si>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</si>
  <si>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</si>
  <si>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</si>
  <si>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</si>
  <si>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</si>
  <si>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</si>
  <si>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</si>
  <si>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</si>
  <si>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</si>
  <si>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</si>
  <si>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</si>
  <si>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</si>
  <si>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</si>
  <si>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</si>
  <si>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</si>
  <si>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</si>
  <si>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</si>
  <si>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</si>
  <si>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</si>
  <si>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</si>
  <si>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</si>
  <si>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</si>
  <si>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</si>
  <si>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</si>
  <si>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</si>
  <si>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</si>
  <si>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</si>
  <si>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</si>
  <si>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</si>
  <si>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</si>
  <si>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</si>
  <si>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</si>
  <si>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</si>
  <si>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</si>
  <si>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</si>
  <si>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</si>
  <si>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</si>
  <si>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</si>
  <si>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</si>
  <si>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</si>
  <si>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</si>
  <si>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</si>
  <si>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</si>
  <si>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</si>
  <si>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</si>
  <si>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</si>
  <si>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</si>
  <si>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</si>
  <si>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</si>
  <si>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</si>
  <si>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</si>
  <si>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</si>
  <si>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</si>
  <si>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</si>
  <si>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</si>
  <si>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</si>
  <si>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</si>
  <si>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</si>
  <si>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</si>
  <si>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</si>
  <si>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</si>
  <si>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</si>
  <si>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</si>
  <si>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</si>
  <si>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</si>
  <si>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</si>
  <si>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</si>
  <si>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</si>
  <si>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</si>
  <si>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</si>
  <si>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</si>
  <si>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</si>
  <si>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</si>
  <si>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</si>
  <si>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</si>
  <si>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</si>
  <si>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</si>
  <si>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</si>
  <si>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</si>
  <si>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</si>
  <si>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</si>
  <si>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</si>
  <si>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</si>
  <si>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</si>
  <si>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</si>
  <si>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</si>
  <si>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</si>
  <si>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</si>
  <si>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</si>
  <si>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</si>
  <si>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</si>
  <si>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</si>
  <si>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</si>
  <si>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</si>
  <si>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</si>
  <si>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</si>
  <si>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</si>
  <si>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</si>
  <si>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</si>
  <si>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</si>
  <si>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</si>
  <si>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</si>
  <si>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</si>
  <si>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</si>
  <si>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</si>
  <si>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</si>
  <si>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</si>
  <si>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</si>
  <si>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</si>
  <si>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</si>
  <si>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</si>
  <si>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</si>
  <si>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</si>
  <si>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</si>
  <si>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</si>
  <si>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</si>
  <si>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</si>
  <si>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</si>
  <si>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</si>
  <si>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</si>
  <si>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</si>
  <si>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</si>
  <si>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</si>
  <si>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</si>
  <si>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</si>
  <si>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</si>
  <si>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</si>
  <si>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</si>
  <si>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</si>
  <si>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</si>
  <si>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</si>
  <si>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</si>
  <si>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</si>
  <si>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</si>
  <si>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</si>
  <si>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</si>
  <si>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</si>
  <si>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</si>
  <si>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</si>
  <si>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</si>
  <si>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</si>
  <si>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</si>
  <si>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</si>
  <si>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</si>
  <si>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</si>
  <si>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</si>
  <si>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</si>
  <si>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</si>
  <si>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</si>
  <si>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</si>
  <si>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</si>
  <si>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</si>
  <si>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</si>
  <si>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</si>
  <si>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</si>
  <si>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</si>
  <si>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</si>
  <si>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</si>
  <si>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</si>
  <si>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</si>
  <si>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</si>
  <si>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</si>
  <si>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</si>
  <si>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</si>
  <si>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</si>
  <si>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</si>
  <si>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</si>
  <si>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</si>
  <si>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</si>
  <si>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</si>
  <si>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</si>
  <si>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</si>
  <si>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</si>
  <si>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</si>
  <si>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</si>
  <si>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</si>
  <si>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</si>
  <si>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</si>
  <si>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</si>
  <si>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</si>
  <si>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</si>
  <si>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</si>
  <si>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</si>
  <si>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</si>
  <si>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</si>
  <si>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</si>
  <si>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</si>
  <si>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</si>
  <si>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</si>
  <si>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</si>
  <si>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</si>
  <si>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</si>
  <si>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</si>
  <si>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</si>
  <si>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</si>
  <si>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</si>
  <si>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</si>
  <si>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</si>
  <si>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</si>
  <si>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</si>
  <si>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</si>
  <si>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</si>
  <si>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</si>
  <si>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</si>
  <si>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</si>
  <si>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</si>
  <si>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</si>
  <si>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</si>
  <si>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</si>
  <si>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</si>
  <si>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</si>
  <si>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</si>
  <si>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</si>
  <si>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</si>
  <si>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</si>
  <si>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</si>
  <si>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</si>
  <si>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</si>
  <si>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</si>
  <si>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</si>
  <si>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</si>
  <si>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</si>
  <si>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</si>
  <si>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</si>
  <si>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</si>
  <si>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</si>
  <si>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</si>
  <si>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</si>
  <si>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</si>
  <si>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</si>
  <si>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</si>
  <si>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</si>
  <si>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</si>
  <si>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</si>
  <si>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</si>
  <si>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</si>
  <si>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</si>
  <si>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</si>
  <si>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</si>
  <si>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</si>
  <si>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</si>
  <si>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</si>
  <si>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</si>
  <si>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</si>
  <si>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</si>
  <si>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</si>
  <si>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</si>
  <si>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</si>
  <si>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</si>
  <si>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</si>
  <si>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</si>
  <si>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</si>
  <si>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</si>
  <si>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</si>
  <si>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</si>
  <si>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</si>
  <si>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</si>
  <si>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</si>
  <si>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</si>
  <si>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</si>
  <si>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</si>
  <si>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</si>
  <si>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</si>
  <si>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</si>
  <si>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</si>
  <si>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</si>
  <si>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</si>
  <si>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</si>
  <si>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</si>
  <si>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</si>
  <si>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</si>
  <si>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</si>
  <si>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</si>
  <si>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</si>
  <si>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</si>
  <si>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</si>
  <si>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</si>
  <si>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</si>
  <si>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</si>
  <si>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</si>
  <si>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</si>
  <si>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</si>
  <si>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</si>
  <si>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</si>
  <si>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</si>
  <si>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</si>
  <si>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</si>
  <si>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</si>
  <si>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</si>
  <si>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</si>
  <si>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</si>
  <si>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</si>
  <si>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</si>
  <si>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</si>
  <si>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</si>
  <si>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</si>
  <si>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</si>
  <si>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</si>
  <si>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</si>
  <si>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</si>
  <si>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</si>
  <si>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</si>
  <si>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</si>
  <si>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</si>
  <si>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</si>
  <si>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</si>
  <si>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</si>
  <si>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</si>
  <si>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</si>
  <si>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</si>
  <si>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</si>
  <si>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</si>
  <si>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</si>
  <si>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</si>
  <si>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</si>
  <si>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</si>
  <si>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</si>
  <si>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</si>
  <si>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</si>
  <si>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</si>
  <si>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</si>
  <si>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</si>
  <si>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</si>
  <si>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</si>
  <si>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</si>
  <si>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</si>
  <si>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</si>
  <si>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</si>
  <si>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</si>
  <si>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</si>
  <si>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</si>
  <si>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</si>
  <si>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</si>
  <si>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</si>
  <si>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</si>
  <si>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</si>
  <si>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</si>
  <si>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</si>
  <si>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</si>
  <si>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</si>
  <si>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</si>
  <si>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</si>
  <si>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</si>
  <si>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</si>
  <si>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</si>
  <si>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</si>
  <si>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</si>
  <si>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</si>
  <si>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</si>
  <si>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</si>
  <si>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</si>
  <si>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</si>
  <si>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</si>
  <si>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</si>
  <si>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</si>
  <si>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</si>
  <si>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</si>
  <si>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</si>
  <si>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</si>
  <si>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</si>
  <si>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</si>
  <si>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</si>
  <si>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</si>
  <si>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</si>
  <si>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</si>
  <si>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</si>
  <si>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</si>
  <si>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</si>
  <si>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</si>
  <si>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</si>
  <si>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</si>
  <si>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</si>
  <si>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</si>
  <si>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</si>
  <si>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</si>
  <si>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</si>
  <si>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</si>
  <si>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</si>
  <si>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</si>
  <si>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</si>
  <si>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</si>
  <si>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</si>
  <si>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</si>
  <si>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</si>
  <si>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</si>
  <si>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</si>
  <si>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</si>
  <si>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</si>
  <si>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</si>
  <si>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</si>
  <si>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</si>
  <si>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</si>
  <si>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</si>
  <si>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</si>
  <si>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</si>
  <si>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</si>
  <si>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</si>
  <si>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</si>
  <si>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</si>
  <si>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</si>
  <si>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</si>
  <si>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</si>
  <si>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</si>
  <si>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</si>
  <si>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</si>
  <si>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</si>
  <si>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</si>
  <si>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</si>
  <si>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</si>
  <si>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</si>
  <si>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</si>
  <si>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</si>
  <si>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</si>
  <si>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</si>
  <si>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</si>
  <si>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</si>
  <si>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</si>
  <si>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</si>
  <si>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</si>
  <si>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</si>
  <si>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</si>
  <si>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</si>
  <si>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</si>
  <si>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</si>
  <si>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</si>
  <si>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</si>
  <si>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</si>
  <si>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</si>
  <si>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</si>
  <si>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</si>
  <si>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</si>
  <si>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</si>
  <si>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</si>
  <si>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</si>
  <si>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</si>
  <si>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</si>
  <si>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</si>
  <si>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</si>
  <si>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</si>
  <si>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</si>
  <si>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</si>
  <si>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</si>
  <si>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</si>
  <si>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</si>
  <si>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</si>
  <si>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</si>
  <si>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</si>
  <si>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</si>
  <si>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</si>
  <si>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</si>
  <si>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</si>
  <si>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</si>
  <si>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</si>
  <si>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</si>
  <si>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</si>
  <si>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</si>
  <si>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</si>
  <si>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</si>
  <si>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</si>
  <si>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</si>
  <si>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</si>
  <si>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</si>
  <si>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</si>
  <si>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</si>
  <si>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</si>
  <si>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</si>
  <si>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</si>
  <si>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</si>
  <si>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</si>
  <si>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</si>
  <si>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</si>
  <si>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</si>
  <si>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</si>
  <si>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</si>
  <si>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</si>
  <si>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</si>
  <si>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</si>
  <si>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</si>
  <si>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</si>
  <si>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</si>
  <si>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</si>
  <si>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</si>
  <si>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</si>
  <si>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</si>
  <si>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</si>
  <si>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</si>
  <si>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</si>
  <si>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</si>
  <si>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</si>
  <si>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</si>
  <si>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</si>
  <si>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</si>
  <si>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</si>
  <si>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</si>
  <si>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</si>
  <si>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</si>
  <si>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</si>
  <si>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</si>
  <si>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</si>
  <si>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</si>
  <si>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</si>
  <si>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</si>
  <si>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</si>
  <si>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</si>
  <si>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</si>
  <si>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</si>
  <si>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</si>
  <si>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</si>
  <si>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</si>
  <si>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</si>
  <si>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</si>
  <si>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</si>
  <si>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</si>
  <si>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</si>
  <si>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</si>
  <si>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</si>
  <si>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</si>
  <si>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</si>
  <si>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</si>
  <si>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</si>
  <si>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</si>
  <si>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</si>
  <si>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</si>
  <si>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</si>
  <si>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</si>
  <si>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</si>
  <si>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</si>
  <si>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</si>
  <si>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</si>
  <si>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</si>
  <si>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</si>
  <si>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</si>
  <si>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</si>
  <si>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</si>
  <si>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</si>
  <si>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</si>
  <si>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</si>
  <si>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</si>
  <si>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</si>
  <si>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</si>
  <si>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</si>
  <si>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</si>
  <si>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</si>
  <si>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</si>
  <si>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</si>
  <si>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</si>
  <si>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</si>
  <si>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</si>
  <si>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</si>
  <si>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</si>
  <si>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</si>
  <si>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</si>
  <si>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</si>
  <si>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</si>
  <si>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</si>
  <si>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</si>
  <si>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</si>
  <si>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</si>
  <si>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</si>
  <si>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</si>
  <si>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</si>
  <si>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</si>
  <si>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</si>
  <si>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</si>
  <si>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</si>
  <si>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</si>
  <si>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</si>
  <si>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</si>
  <si>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</si>
  <si>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</si>
  <si>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</si>
  <si>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</si>
  <si>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</si>
  <si>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</si>
  <si>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</si>
  <si>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</si>
  <si>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</si>
  <si>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</si>
  <si>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</si>
  <si>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</si>
  <si>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</si>
  <si>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</si>
  <si>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</si>
  <si>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</si>
  <si>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</si>
  <si>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</si>
  <si>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</si>
  <si>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</si>
  <si>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</si>
  <si>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</si>
  <si>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</si>
  <si>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</si>
  <si>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</si>
  <si>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</si>
  <si>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</si>
  <si>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</si>
  <si>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</si>
  <si>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</si>
  <si>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</si>
  <si>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</si>
  <si>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</si>
  <si>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</si>
  <si>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</si>
  <si>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</si>
  <si>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</si>
  <si>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</si>
  <si>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</si>
  <si>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</si>
  <si>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</si>
  <si>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</si>
  <si>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</si>
  <si>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</si>
  <si>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</si>
  <si>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</si>
  <si>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</si>
  <si>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</si>
  <si>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</si>
  <si>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</si>
  <si>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</si>
  <si>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</si>
  <si>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</si>
  <si>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</si>
  <si>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</si>
  <si>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</si>
  <si>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</si>
  <si>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</si>
  <si>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</si>
  <si>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</si>
  <si>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</si>
  <si>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</si>
  <si>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</si>
  <si>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</si>
  <si>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</si>
  <si>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</si>
  <si>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</si>
  <si>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</si>
  <si>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</si>
  <si>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</si>
  <si>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</si>
  <si>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</si>
  <si>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</si>
  <si>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</si>
  <si>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</si>
  <si>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</si>
  <si>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</si>
  <si>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</si>
  <si>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</si>
  <si>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</si>
  <si>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</si>
  <si>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</si>
  <si>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</si>
  <si>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</si>
  <si>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</si>
  <si>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</si>
  <si>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</si>
  <si>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</si>
  <si>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</si>
  <si>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</si>
  <si>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</si>
  <si>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</si>
  <si>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</si>
  <si>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</si>
  <si>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</si>
  <si>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</si>
  <si>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</si>
  <si>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</si>
  <si>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</si>
  <si>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</si>
  <si>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</si>
  <si>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</si>
  <si>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</si>
  <si>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</si>
  <si>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</si>
  <si>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</si>
  <si>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</si>
  <si>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</si>
  <si>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</si>
  <si>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</si>
  <si>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</si>
  <si>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</si>
  <si>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</si>
  <si>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</si>
  <si>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</si>
  <si>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</si>
  <si>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</si>
  <si>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</si>
  <si>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</si>
  <si>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</si>
  <si>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</si>
  <si>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</si>
  <si>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</si>
  <si>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</si>
  <si>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</si>
  <si>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</si>
  <si>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</si>
  <si>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</si>
  <si>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</si>
  <si>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</si>
  <si>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</si>
  <si>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</si>
  <si>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</si>
  <si>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</si>
  <si>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</si>
  <si>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</si>
  <si>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</si>
  <si>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</si>
  <si>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</si>
  <si>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</si>
  <si>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</si>
  <si>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</si>
  <si>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</si>
  <si>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</si>
  <si>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</si>
  <si>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</si>
  <si>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</si>
  <si>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</si>
  <si>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</si>
  <si>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</si>
  <si>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</si>
  <si>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</si>
  <si>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</si>
  <si>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</si>
  <si>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</si>
  <si>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</si>
  <si>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</si>
  <si>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</si>
  <si>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</si>
  <si>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</si>
  <si>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</si>
  <si>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</si>
  <si>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</si>
  <si>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</si>
  <si>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</si>
  <si>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</si>
  <si>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</si>
  <si>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</si>
  <si>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</si>
  <si>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</si>
  <si>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</si>
  <si>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</si>
  <si>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</si>
  <si>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</si>
  <si>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</si>
  <si>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</si>
  <si>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</si>
  <si>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</si>
  <si>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</si>
  <si>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</si>
  <si>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</si>
  <si>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</si>
  <si>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</si>
  <si>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</si>
  <si>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</si>
  <si>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</si>
  <si>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</si>
  <si>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</si>
  <si>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</si>
  <si>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</si>
  <si>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</si>
  <si>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</si>
  <si>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</si>
  <si>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</si>
  <si>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</si>
  <si>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</si>
  <si>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</si>
  <si>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</si>
  <si>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</si>
  <si>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</si>
  <si>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</si>
  <si>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</si>
  <si>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</si>
  <si>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</si>
  <si>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</si>
  <si>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</si>
  <si>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</si>
  <si>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</si>
  <si>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</si>
  <si>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</si>
  <si>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</si>
  <si>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</si>
  <si>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</si>
  <si>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</si>
  <si>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</si>
  <si>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</si>
  <si>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</si>
  <si>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</si>
  <si>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</si>
  <si>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</si>
  <si>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</si>
  <si>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</si>
  <si>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</si>
  <si>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</si>
  <si>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</si>
  <si>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</si>
  <si>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</si>
  <si>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</si>
  <si>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</si>
  <si>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</si>
  <si>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</si>
  <si>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</si>
  <si>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</si>
  <si>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</si>
  <si>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</si>
  <si>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</si>
  <si>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</si>
  <si>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</si>
  <si>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</si>
  <si>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</si>
  <si>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</si>
  <si>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</si>
  <si>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</si>
  <si>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</si>
  <si>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</si>
  <si>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</si>
  <si>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</si>
  <si>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</si>
  <si>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</si>
  <si>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</si>
  <si>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</si>
  <si>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</si>
  <si>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</si>
  <si>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</si>
  <si>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</si>
  <si>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</si>
  <si>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</si>
  <si>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</si>
  <si>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</si>
  <si>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</si>
  <si>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</si>
  <si>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</si>
  <si>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</si>
  <si>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</si>
  <si>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</si>
  <si>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</si>
  <si>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</si>
  <si>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</si>
  <si>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</si>
  <si>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</si>
  <si>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</si>
  <si>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</si>
  <si>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</si>
  <si>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</si>
  <si>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</si>
  <si>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</si>
  <si>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</si>
  <si>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</si>
  <si>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</si>
  <si>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</si>
  <si>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</si>
  <si>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</si>
  <si>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</si>
  <si>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</si>
  <si>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</si>
  <si>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</si>
  <si>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</si>
  <si>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</si>
  <si>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</si>
  <si>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</si>
  <si>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</si>
  <si>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</si>
  <si>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</si>
  <si>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</si>
  <si>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</si>
  <si>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</si>
  <si>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</si>
  <si>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</si>
  <si>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</si>
  <si>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</si>
  <si>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</si>
  <si>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</si>
  <si>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</si>
  <si>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</si>
  <si>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</si>
  <si>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</si>
  <si>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</si>
  <si>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</si>
  <si>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</si>
  <si>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</si>
  <si>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</si>
  <si>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</si>
  <si>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</si>
  <si>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</si>
  <si>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</si>
  <si>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</si>
  <si>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</si>
  <si>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</si>
  <si>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</si>
  <si>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</si>
  <si>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</si>
  <si>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</si>
  <si>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</si>
  <si>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</si>
  <si>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</si>
  <si>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</si>
  <si>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</si>
  <si>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</si>
  <si>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</si>
  <si>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</si>
  <si>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</si>
  <si>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</si>
  <si>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</si>
  <si>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</si>
  <si>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</si>
  <si>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</si>
  <si>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</si>
  <si>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</si>
  <si>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</si>
  <si>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</si>
  <si>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</si>
  <si>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</si>
  <si>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</si>
  <si>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</si>
  <si>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</si>
  <si>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</si>
  <si>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</si>
  <si>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</si>
  <si>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</si>
  <si>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</si>
  <si>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</si>
  <si>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</si>
  <si>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</si>
  <si>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</si>
  <si>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</si>
  <si>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</si>
  <si>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</si>
  <si>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</si>
  <si>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</si>
  <si>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</si>
  <si>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</si>
  <si>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</si>
  <si>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</si>
  <si>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</si>
  <si>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</si>
  <si>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</si>
  <si>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</si>
  <si>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</si>
  <si>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</si>
  <si>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</si>
  <si>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</si>
  <si>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</si>
  <si>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</si>
  <si>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</si>
  <si>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</si>
  <si>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</si>
  <si>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</si>
  <si>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</si>
  <si>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</si>
  <si>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</si>
  <si>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</si>
  <si>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</si>
  <si>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</si>
  <si>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</si>
  <si>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</si>
  <si>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</si>
  <si>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</si>
  <si>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</si>
  <si>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</si>
  <si>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</si>
  <si>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</si>
  <si>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</si>
  <si>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</si>
  <si>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</si>
  <si>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</si>
  <si>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</si>
  <si>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</si>
  <si>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</si>
  <si>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</si>
  <si>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</si>
  <si>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</si>
  <si>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</si>
  <si>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</si>
  <si>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</si>
  <si>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</si>
  <si>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</si>
  <si>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</si>
  <si>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</si>
  <si>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</si>
  <si>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</si>
  <si>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</si>
  <si>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</si>
  <si>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</si>
  <si>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</si>
  <si>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</si>
  <si>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</si>
  <si>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</si>
  <si>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</si>
  <si>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</si>
  <si>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</si>
  <si>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</si>
  <si>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</si>
  <si>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</si>
  <si>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</si>
  <si>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</si>
  <si>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</si>
  <si>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</si>
  <si>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</si>
  <si>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</si>
  <si>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</si>
  <si>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</si>
  <si>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</si>
  <si>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</si>
  <si>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</si>
  <si>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</si>
  <si>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</si>
  <si>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</si>
  <si>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</si>
  <si>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</si>
  <si>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</si>
  <si>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</si>
  <si>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</si>
  <si>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</si>
  <si>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</si>
  <si>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</si>
  <si>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</si>
  <si>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</si>
  <si>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</si>
  <si>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</si>
  <si>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</si>
  <si>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</si>
  <si>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</si>
  <si>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</si>
  <si>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</si>
  <si>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</si>
  <si>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</si>
  <si>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</si>
  <si>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</si>
  <si>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</si>
  <si>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</si>
  <si>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</si>
  <si>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</si>
  <si>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</si>
  <si>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</si>
  <si>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</si>
  <si>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</si>
  <si>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</si>
  <si>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</si>
  <si>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</si>
  <si>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</si>
  <si>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</si>
  <si>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</si>
  <si>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</si>
  <si>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</si>
  <si>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</si>
  <si>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</si>
  <si>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</si>
  <si>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</si>
  <si>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</si>
  <si>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</si>
  <si>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</si>
  <si>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</si>
  <si>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</si>
  <si>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</si>
  <si>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</si>
  <si>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</si>
  <si>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</si>
  <si>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</si>
  <si>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</si>
  <si>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</si>
  <si>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</si>
  <si>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</si>
  <si>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</si>
  <si>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</si>
  <si>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</si>
  <si>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</si>
  <si>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</si>
  <si>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</si>
  <si>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</si>
  <si>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</si>
  <si>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</si>
  <si>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</si>
  <si>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</si>
  <si>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</si>
  <si>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</si>
  <si>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</si>
  <si>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</si>
  <si>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</si>
  <si>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</si>
  <si>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</si>
  <si>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</si>
  <si>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</si>
  <si>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</si>
  <si>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</si>
  <si>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</si>
  <si>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</si>
  <si>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</si>
  <si>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</si>
  <si>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</si>
  <si>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</si>
  <si>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</si>
  <si>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</si>
  <si>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</si>
  <si>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</si>
  <si>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</si>
  <si>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</si>
  <si>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</si>
  <si>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</si>
  <si>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</si>
  <si>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</si>
  <si>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</si>
  <si>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</si>
  <si>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</si>
  <si>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</si>
  <si>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</si>
  <si>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</si>
  <si>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</si>
  <si>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</si>
  <si>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</si>
  <si>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</si>
  <si>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</si>
  <si>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</si>
  <si>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</si>
  <si>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</si>
  <si>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</si>
  <si>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</si>
  <si>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</si>
  <si>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</si>
  <si>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</si>
  <si>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</si>
  <si>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</si>
  <si>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</si>
  <si>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</si>
  <si>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</si>
  <si>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</si>
  <si>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</si>
  <si>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</si>
  <si>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</si>
  <si>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</si>
  <si>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</si>
  <si>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</si>
  <si>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</si>
  <si>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</si>
  <si>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</si>
  <si>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</si>
  <si>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</si>
  <si>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</si>
  <si>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</si>
  <si>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</si>
  <si>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</si>
  <si>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</si>
  <si>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</si>
  <si>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</si>
  <si>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</si>
  <si>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</si>
  <si>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</si>
  <si>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</si>
  <si>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</si>
  <si>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</si>
  <si>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</si>
  <si>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</si>
  <si>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</si>
  <si>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</si>
  <si>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</si>
  <si>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</si>
  <si>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</si>
  <si>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</si>
  <si>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</si>
  <si>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</si>
  <si>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</si>
  <si>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</si>
  <si>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</si>
  <si>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</si>
  <si>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</si>
  <si>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</si>
  <si>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</si>
  <si>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</si>
  <si>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</si>
  <si>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</si>
  <si>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</si>
  <si>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</si>
  <si>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</si>
  <si>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</si>
  <si>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</si>
  <si>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</si>
  <si>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</si>
  <si>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</si>
  <si>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</si>
  <si>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</si>
  <si>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</si>
  <si>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</si>
  <si>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</si>
  <si>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</si>
  <si>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</si>
  <si>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</si>
  <si>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</si>
  <si>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</si>
  <si>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</si>
  <si>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</si>
  <si>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</si>
  <si>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</si>
  <si>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</si>
  <si>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</si>
  <si>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</si>
  <si>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</si>
  <si>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</si>
  <si>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</si>
  <si>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</si>
  <si>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</si>
  <si>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</si>
  <si>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</si>
  <si>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</si>
  <si>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</si>
  <si>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</si>
  <si>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</si>
  <si>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</si>
  <si>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</si>
  <si>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</si>
  <si>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</si>
  <si>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</si>
  <si>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</si>
  <si>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</si>
  <si>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</si>
  <si>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</si>
  <si>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</si>
  <si>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</si>
  <si>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</si>
  <si>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</si>
  <si>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</si>
  <si>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</si>
  <si>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</si>
  <si>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</si>
  <si>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</si>
  <si>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</si>
  <si>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</si>
  <si>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</si>
  <si>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</si>
  <si>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</si>
  <si>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</si>
  <si>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</si>
  <si>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</si>
  <si>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</si>
  <si>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</si>
  <si>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</si>
  <si>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</si>
  <si>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</si>
  <si>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</si>
  <si>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</si>
  <si>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</si>
  <si>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</si>
  <si>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</si>
  <si>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</si>
  <si>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</si>
  <si>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</si>
  <si>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</si>
  <si>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</si>
  <si>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</si>
  <si>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</si>
  <si>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</si>
  <si>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</si>
  <si>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</si>
  <si>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</si>
  <si>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</si>
  <si>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</si>
  <si>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</si>
  <si>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</si>
  <si>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</si>
  <si>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</si>
  <si>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</si>
  <si>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</si>
  <si>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</si>
  <si>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</si>
  <si>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</si>
  <si>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</si>
  <si>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</si>
  <si>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</si>
  <si>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</si>
  <si>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</si>
  <si>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</si>
  <si>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</si>
  <si>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</si>
  <si>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</si>
  <si>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</si>
  <si>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</si>
  <si>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</si>
  <si>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</si>
  <si>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</si>
  <si>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</si>
  <si>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</si>
  <si>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</si>
  <si>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</si>
  <si>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</si>
  <si>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</si>
  <si>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</si>
  <si>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</si>
  <si>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</si>
  <si>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</si>
  <si>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</si>
  <si>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</si>
  <si>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</si>
  <si>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</si>
  <si>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</si>
  <si>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</si>
  <si>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</si>
  <si>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</si>
  <si>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</si>
  <si>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</si>
  <si>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</si>
  <si>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</si>
  <si>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</si>
  <si>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</si>
  <si>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</si>
  <si>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</si>
  <si>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</si>
  <si>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</si>
  <si>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</si>
  <si>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</si>
  <si>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</si>
  <si>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</si>
  <si>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</si>
  <si>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</si>
  <si>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</si>
  <si>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</si>
  <si>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</si>
  <si>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</si>
  <si>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</si>
  <si>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</si>
  <si>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</si>
  <si>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</si>
  <si>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</si>
  <si>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</si>
  <si>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</si>
  <si>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</si>
  <si>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</si>
  <si>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</si>
  <si>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</si>
  <si>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</si>
  <si>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</si>
  <si>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</si>
  <si>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</si>
  <si>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</si>
  <si>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</si>
  <si>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</si>
  <si>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</si>
  <si>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</si>
  <si>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</si>
  <si>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</si>
  <si>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</si>
  <si>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</si>
  <si>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</si>
  <si>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</si>
  <si>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</si>
  <si>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</si>
  <si>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</si>
  <si>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</si>
  <si>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</si>
  <si>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</si>
  <si>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</si>
  <si>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</si>
  <si>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</si>
  <si>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</si>
  <si>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</si>
  <si>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</si>
  <si>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</si>
  <si>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</si>
  <si>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</si>
  <si>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</si>
  <si>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</si>
  <si>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</si>
  <si>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</si>
  <si>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</si>
  <si>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</si>
  <si>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</si>
  <si>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</si>
  <si>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</si>
  <si>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</si>
  <si>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</si>
  <si>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</si>
  <si>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</si>
  <si>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</si>
  <si>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</si>
  <si>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</si>
  <si>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</si>
  <si>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</si>
  <si>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</si>
  <si>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</si>
  <si>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</si>
  <si>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</si>
  <si>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</si>
  <si>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</si>
  <si>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</si>
  <si>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</si>
  <si>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</si>
  <si>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</si>
  <si>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</si>
  <si>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</si>
  <si>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</si>
  <si>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</si>
  <si>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</si>
  <si>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</si>
  <si>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</si>
  <si>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</si>
  <si>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</si>
  <si>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</si>
  <si>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</si>
  <si>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</si>
  <si>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</si>
  <si>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</si>
  <si>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</si>
  <si>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</si>
  <si>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</si>
  <si>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</si>
  <si>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</si>
  <si>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</si>
  <si>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</si>
  <si>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</si>
  <si>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</si>
  <si>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</si>
  <si>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</si>
  <si>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</si>
  <si>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</si>
  <si>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</si>
  <si>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</si>
  <si>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</si>
  <si>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</si>
  <si>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</si>
  <si>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</si>
  <si>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</si>
  <si>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</si>
  <si>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</si>
  <si>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</si>
  <si>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</si>
  <si>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</si>
  <si>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</si>
  <si>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</si>
  <si>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</si>
  <si>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</si>
  <si>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</si>
  <si>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</si>
  <si>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</si>
  <si>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</si>
  <si>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</si>
  <si>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</si>
  <si>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</si>
  <si>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</si>
  <si>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</si>
  <si>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</si>
  <si>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</si>
  <si>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</si>
  <si>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</si>
  <si>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</si>
  <si>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</si>
  <si>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</si>
  <si>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</si>
  <si>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</si>
  <si>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</si>
  <si>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</si>
  <si>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</si>
  <si>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</si>
  <si>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</si>
  <si>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</si>
  <si>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</si>
  <si>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</si>
  <si>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</si>
  <si>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</si>
  <si>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</si>
  <si>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</si>
  <si>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</si>
  <si>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</si>
  <si>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</si>
  <si>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</si>
  <si>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</si>
  <si>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</si>
  <si>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</si>
  <si>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</si>
  <si>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</si>
  <si>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</si>
  <si>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</si>
  <si>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</si>
  <si>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</si>
  <si>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</si>
  <si>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</si>
  <si>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</si>
  <si>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</si>
  <si>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</si>
  <si>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</si>
  <si>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</si>
  <si>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</si>
  <si>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</si>
  <si>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</si>
  <si>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</si>
  <si>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</si>
  <si>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</si>
  <si>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</si>
  <si>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</si>
  <si>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</si>
  <si>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</si>
  <si>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</si>
  <si>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</si>
  <si>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</si>
  <si>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</si>
  <si>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</si>
  <si>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</si>
  <si>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</si>
  <si>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</si>
  <si>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</si>
  <si>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</si>
  <si>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</si>
  <si>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</si>
  <si>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</si>
  <si>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</si>
  <si>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</si>
  <si>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</si>
  <si>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</si>
  <si>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</si>
  <si>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</si>
  <si>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</si>
  <si>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</si>
  <si>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</si>
  <si>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</si>
  <si>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</si>
  <si>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</si>
  <si>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</si>
  <si>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</si>
  <si>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</si>
  <si>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</si>
  <si>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</si>
  <si>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</si>
  <si>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</si>
  <si>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</si>
  <si>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</si>
  <si>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</si>
  <si>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</si>
  <si>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</si>
  <si>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</si>
  <si>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</si>
  <si>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</si>
  <si>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</si>
  <si>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</si>
  <si>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</si>
  <si>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</si>
  <si>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</si>
  <si>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</si>
  <si>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</si>
  <si>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</si>
  <si>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</si>
  <si>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</si>
  <si>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</si>
  <si>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</si>
  <si>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</si>
  <si>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</si>
  <si>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</si>
  <si>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</si>
  <si>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</si>
  <si>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</si>
  <si>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</si>
  <si>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</si>
  <si>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</si>
  <si>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</si>
  <si>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</si>
  <si>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</si>
  <si>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</si>
  <si>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</si>
  <si>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</si>
  <si>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</si>
  <si>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</si>
  <si>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</si>
  <si>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</si>
  <si>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</si>
  <si>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</si>
  <si>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</si>
  <si>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</si>
  <si>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</si>
  <si>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</si>
  <si>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</si>
  <si>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</si>
  <si>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</si>
  <si>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</si>
  <si>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</si>
  <si>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</si>
  <si>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</si>
  <si>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</si>
  <si>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</si>
  <si>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</si>
  <si>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</si>
  <si>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</si>
  <si>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</si>
  <si>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</si>
  <si>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</si>
  <si>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</si>
  <si>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</si>
  <si>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</si>
  <si>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</si>
  <si>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</si>
  <si>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</si>
  <si>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</si>
  <si>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</si>
  <si>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</si>
  <si>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</si>
  <si>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</si>
  <si>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</si>
  <si>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</si>
  <si>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</si>
  <si>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</si>
  <si>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</si>
  <si>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</si>
  <si>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</si>
  <si>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</si>
  <si>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</si>
  <si>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</si>
  <si>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</si>
  <si>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</si>
  <si>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</si>
  <si>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</si>
  <si>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</si>
  <si>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</si>
  <si>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</si>
  <si>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</si>
  <si>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</si>
  <si>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</si>
  <si>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</si>
  <si>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</si>
  <si>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</si>
  <si>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</si>
  <si>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</si>
  <si>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</si>
  <si>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</si>
  <si>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</si>
  <si>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</si>
  <si>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</si>
  <si>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</si>
  <si>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</si>
  <si>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</si>
  <si>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</si>
  <si>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</si>
  <si>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</si>
  <si>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</si>
  <si>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</si>
  <si>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</si>
  <si>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</si>
  <si>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</si>
  <si>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</si>
  <si>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</si>
  <si>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</si>
  <si>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</si>
  <si>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</si>
  <si>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</si>
  <si>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</si>
  <si>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</si>
  <si>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</si>
  <si>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</si>
  <si>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</si>
  <si>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</si>
  <si>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</si>
  <si>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</si>
  <si>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</si>
  <si>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</si>
  <si>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</si>
  <si>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</si>
  <si>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</si>
  <si>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</si>
  <si>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</si>
  <si>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</si>
  <si>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</si>
  <si>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</si>
  <si>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</si>
  <si>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</si>
  <si>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</si>
  <si>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</si>
  <si>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</si>
  <si>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</si>
  <si>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</si>
  <si>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</si>
  <si>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</si>
  <si>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</si>
  <si>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</si>
  <si>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</si>
  <si>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</si>
  <si>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</si>
  <si>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</si>
  <si>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</si>
  <si>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</si>
  <si>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</si>
  <si>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</si>
  <si>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</si>
  <si>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</si>
  <si>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</si>
  <si>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</si>
  <si>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</si>
  <si>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</si>
  <si>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</si>
  <si>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</si>
  <si>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</si>
  <si>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</si>
  <si>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</si>
  <si>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</si>
  <si>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</si>
  <si>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</si>
  <si>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</si>
  <si>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</si>
  <si>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</si>
  <si>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</si>
  <si>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</si>
  <si>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</si>
  <si>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</si>
  <si>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</si>
  <si>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</si>
  <si>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</si>
  <si>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</si>
  <si>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</si>
  <si>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</si>
  <si>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</si>
  <si>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</si>
  <si>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</si>
  <si>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</si>
  <si>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</si>
  <si>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</si>
  <si>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</si>
  <si>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</si>
  <si>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</si>
  <si>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</si>
  <si>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</si>
  <si>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</si>
  <si>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</si>
  <si>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</si>
  <si>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</si>
  <si>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</si>
  <si>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</si>
  <si>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</si>
  <si>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</si>
  <si>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</si>
  <si>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</si>
  <si>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</si>
  <si>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</si>
  <si>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</si>
  <si>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</si>
  <si>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</si>
  <si>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</si>
  <si>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</si>
  <si>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</si>
  <si>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</si>
  <si>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</si>
  <si>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</si>
  <si>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</si>
  <si>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</si>
  <si>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</si>
  <si>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</si>
  <si>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</si>
  <si>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</si>
  <si>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</si>
  <si>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</si>
  <si>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</si>
  <si>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</si>
  <si>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</si>
  <si>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</si>
  <si>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</si>
  <si>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</si>
  <si>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</si>
  <si>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</si>
  <si>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</si>
  <si>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</si>
  <si>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</si>
  <si>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</si>
  <si>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</si>
  <si>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</si>
  <si>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</si>
  <si>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</si>
  <si>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</si>
  <si>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</si>
  <si>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</si>
  <si>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</si>
  <si>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</si>
  <si>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</si>
  <si>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</si>
  <si>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</si>
  <si>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</si>
  <si>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</si>
  <si>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</si>
  <si>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</si>
  <si>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</si>
  <si>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</si>
  <si>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</si>
  <si>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</si>
  <si>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</si>
  <si>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</si>
  <si>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</si>
  <si>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</si>
  <si>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</si>
  <si>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</si>
  <si>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</si>
  <si>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</si>
  <si>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</si>
  <si>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</si>
  <si>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</si>
  <si>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</si>
  <si>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</si>
  <si>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</si>
  <si>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</si>
  <si>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</si>
  <si>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</si>
  <si>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</si>
  <si>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</si>
  <si>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</si>
  <si>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</si>
  <si>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</si>
  <si>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</si>
  <si>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</si>
  <si>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</si>
  <si>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</si>
  <si>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</si>
  <si>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</si>
  <si>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</si>
  <si>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</si>
  <si>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</si>
  <si>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</si>
  <si>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</si>
  <si>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</si>
  <si>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</si>
  <si>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</si>
  <si>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</si>
  <si>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</si>
  <si>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</si>
  <si>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</si>
  <si>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</si>
  <si>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</si>
  <si>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</si>
  <si>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</si>
  <si>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</si>
  <si>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</si>
  <si>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</si>
  <si>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</si>
  <si>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</si>
  <si>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</si>
  <si>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</si>
  <si>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</si>
  <si>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</si>
  <si>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</si>
  <si>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</si>
  <si>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</si>
  <si>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</si>
  <si>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</si>
  <si>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</si>
  <si>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</si>
  <si>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</si>
  <si>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</si>
  <si>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</si>
  <si>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</si>
  <si>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</si>
  <si>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</si>
  <si>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</si>
  <si>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</si>
  <si>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</si>
  <si>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</si>
  <si>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</si>
  <si>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</si>
  <si>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</si>
  <si>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</si>
  <si>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</si>
  <si>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</si>
  <si>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</si>
  <si>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</si>
  <si>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</si>
  <si>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</si>
  <si>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</si>
  <si>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</si>
  <si>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</si>
  <si>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</si>
  <si>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</si>
  <si>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</si>
  <si>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</si>
  <si>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</si>
  <si>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</si>
  <si>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</si>
  <si>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</si>
  <si>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</si>
  <si>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</si>
  <si>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</si>
  <si>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</si>
  <si>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</si>
  <si>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</si>
  <si>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</si>
  <si>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</si>
  <si>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</si>
  <si>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</si>
  <si>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</si>
  <si>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</si>
  <si>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</si>
  <si>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</si>
  <si>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</si>
  <si>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</si>
  <si>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</si>
  <si>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</si>
  <si>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</si>
  <si>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</si>
  <si>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</si>
  <si>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</si>
  <si>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</si>
  <si>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</si>
  <si>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</si>
  <si>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</si>
  <si>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</si>
  <si>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</si>
  <si>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</si>
  <si>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</si>
  <si>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</si>
  <si>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</si>
  <si>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</si>
  <si>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</si>
  <si>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</si>
  <si>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</si>
  <si>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</si>
  <si>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</si>
  <si>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</si>
  <si>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</si>
  <si>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</si>
  <si>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</si>
  <si>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</si>
  <si>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</si>
  <si>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</si>
  <si>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</si>
  <si>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</si>
  <si>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</si>
  <si>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</si>
  <si>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</si>
  <si>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</si>
  <si>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</si>
  <si>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</si>
  <si>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</si>
  <si>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</si>
  <si>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</si>
  <si>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</si>
  <si>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</si>
  <si>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</si>
  <si>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</si>
  <si>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</si>
  <si>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</si>
  <si>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</si>
  <si>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</si>
  <si>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</si>
  <si>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</si>
  <si>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</si>
  <si>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</si>
  <si>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</si>
  <si>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</si>
  <si>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</si>
  <si>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</si>
  <si>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</si>
  <si>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</si>
  <si>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</si>
  <si>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</si>
  <si>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</si>
  <si>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</si>
  <si>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</si>
  <si>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</si>
  <si>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</si>
  <si>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</si>
  <si>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</si>
  <si>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</si>
  <si>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</si>
  <si>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</si>
  <si>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</si>
  <si>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</si>
  <si>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</si>
  <si>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</si>
  <si>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</si>
  <si>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</si>
  <si>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</si>
  <si>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</si>
  <si>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</si>
  <si>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</si>
  <si>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</si>
  <si>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</si>
  <si>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</si>
  <si>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</si>
  <si>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</si>
  <si>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</si>
  <si>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</si>
  <si>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</si>
  <si>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</si>
  <si>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</si>
  <si>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</si>
  <si>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</si>
  <si>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</si>
  <si>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</si>
  <si>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</si>
  <si>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</si>
  <si>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</si>
  <si>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</si>
  <si>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</si>
  <si>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</si>
  <si>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</si>
  <si>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</si>
  <si>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</si>
  <si>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</si>
  <si>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</si>
  <si>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</si>
  <si>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</si>
  <si>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</si>
  <si>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</si>
  <si>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</si>
  <si>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</si>
  <si>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</si>
  <si>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</si>
  <si>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</si>
  <si>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</si>
  <si>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</si>
  <si>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</si>
  <si>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</si>
  <si>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</si>
  <si>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</si>
  <si>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</si>
  <si>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</si>
  <si>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</si>
  <si>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</si>
  <si>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</si>
  <si>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</si>
  <si>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</si>
  <si>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</si>
  <si>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</si>
  <si>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</si>
  <si>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</si>
  <si>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</si>
  <si>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</si>
  <si>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</si>
  <si>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</si>
  <si>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</si>
  <si>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</si>
  <si>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</si>
  <si>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</si>
  <si>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</si>
  <si>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</si>
  <si>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</si>
  <si>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</si>
  <si>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</si>
  <si>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</si>
  <si>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</si>
  <si>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</si>
  <si>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</si>
  <si>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</si>
  <si>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</si>
  <si>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</si>
  <si>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</si>
  <si>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</si>
  <si>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</si>
  <si>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</si>
  <si>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</si>
  <si>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</si>
  <si>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</si>
  <si>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</si>
  <si>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</si>
  <si>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</si>
  <si>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</si>
  <si>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</si>
  <si>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</si>
  <si>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</si>
  <si>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</si>
  <si>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</si>
  <si>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</si>
  <si>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</si>
  <si>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</si>
  <si>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</si>
  <si>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</si>
  <si>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</si>
  <si>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</si>
  <si>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</si>
  <si>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</si>
  <si>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</si>
  <si>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</si>
  <si>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</si>
  <si>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</si>
  <si>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</si>
  <si>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</si>
  <si>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</si>
  <si>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</si>
  <si>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</si>
  <si>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</si>
  <si>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</si>
  <si>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</si>
  <si>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</si>
  <si>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</si>
  <si>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</si>
  <si>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</si>
  <si>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</si>
  <si>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</si>
  <si>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</si>
  <si>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</si>
  <si>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</si>
  <si>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</si>
  <si>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</si>
  <si>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</si>
  <si>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</si>
  <si>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</si>
  <si>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</si>
  <si>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</si>
  <si>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</si>
  <si>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</si>
  <si>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</si>
  <si>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</si>
  <si>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</si>
  <si>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</si>
  <si>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</si>
  <si>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</si>
  <si>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</si>
  <si>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</si>
  <si>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</si>
  <si>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</si>
  <si>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</si>
  <si>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</si>
  <si>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</si>
  <si>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</si>
  <si>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</si>
  <si>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</si>
  <si>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</si>
  <si>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</si>
  <si>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</si>
  <si>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</si>
  <si>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</si>
  <si>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</si>
  <si>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</si>
  <si>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</si>
  <si>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</si>
  <si>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</si>
  <si>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</si>
  <si>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</si>
  <si>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</si>
  <si>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</si>
  <si>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</si>
  <si>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</si>
  <si>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</si>
  <si>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</si>
  <si>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</si>
  <si>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</si>
  <si>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</si>
  <si>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</si>
  <si>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</si>
  <si>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</si>
  <si>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</si>
  <si>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</si>
  <si>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</si>
  <si>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</si>
  <si>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</si>
  <si>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</si>
  <si>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</si>
  <si>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</si>
  <si>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</si>
  <si>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</si>
  <si>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</si>
  <si>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</si>
  <si>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</si>
  <si>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</si>
  <si>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</si>
  <si>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</si>
  <si>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</si>
  <si>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</si>
  <si>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</si>
  <si>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</si>
  <si>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</si>
  <si>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</si>
  <si>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</si>
  <si>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</si>
  <si>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</si>
  <si>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</si>
  <si>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</si>
  <si>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</si>
  <si>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</si>
  <si>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</si>
  <si>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</si>
  <si>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</si>
  <si>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</si>
  <si>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</si>
  <si>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</si>
  <si>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</si>
  <si>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</si>
  <si>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</si>
  <si>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</si>
  <si>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</si>
  <si>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</si>
  <si>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</si>
  <si>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</si>
  <si>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</si>
  <si>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</si>
  <si>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</si>
  <si>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</si>
  <si>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</si>
  <si>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</si>
  <si>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</si>
  <si>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</si>
  <si>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</si>
  <si>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</si>
  <si>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</si>
  <si>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</si>
  <si>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</si>
  <si>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</si>
  <si>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</si>
  <si>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</si>
  <si>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</si>
  <si>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</si>
  <si>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</si>
  <si>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</si>
  <si>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</si>
  <si>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</si>
  <si>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</si>
  <si>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</si>
  <si>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</si>
  <si>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</si>
  <si>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</si>
  <si>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</si>
  <si>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</si>
  <si>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</si>
  <si>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</si>
  <si>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</si>
  <si>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</si>
  <si>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</si>
  <si>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</si>
  <si>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</si>
  <si>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</si>
  <si>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</si>
  <si>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</si>
  <si>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</si>
  <si>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</si>
  <si>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</si>
  <si>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</si>
  <si>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</si>
  <si>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</si>
  <si>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</si>
  <si>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</si>
  <si>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</si>
  <si>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</si>
  <si>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</si>
  <si>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</si>
  <si>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</si>
  <si>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</si>
  <si>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</si>
  <si>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</si>
  <si>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</si>
  <si>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</si>
  <si>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</si>
  <si>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</si>
  <si>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</si>
  <si>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</si>
  <si>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</si>
  <si>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</si>
  <si>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</si>
  <si>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</si>
  <si>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</si>
  <si>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</si>
  <si>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</si>
  <si>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</si>
  <si>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</si>
  <si>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</si>
  <si>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</si>
  <si>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</si>
  <si>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</si>
  <si>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</si>
  <si>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</si>
  <si>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</si>
  <si>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</si>
  <si>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</si>
  <si>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</si>
  <si>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</si>
  <si>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</si>
  <si>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</si>
  <si>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</si>
  <si>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</si>
  <si>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</si>
  <si>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</si>
  <si>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</si>
  <si>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</si>
  <si>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</si>
  <si>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</si>
  <si>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</si>
  <si>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</si>
  <si>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</si>
  <si>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</si>
  <si>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</si>
  <si>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</si>
  <si>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</si>
  <si>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</si>
  <si>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</si>
  <si>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</si>
  <si>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</si>
  <si>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</si>
  <si>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</si>
  <si>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</si>
  <si>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</si>
  <si>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</si>
  <si>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</si>
  <si>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</si>
  <si>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</si>
  <si>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</si>
  <si>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</si>
  <si>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</si>
  <si>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</si>
  <si>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</si>
  <si>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</si>
  <si>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</si>
  <si>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</si>
  <si>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</si>
  <si>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</si>
  <si>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</si>
  <si>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</si>
  <si>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</si>
  <si>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</si>
  <si>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</si>
  <si>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</si>
  <si>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</si>
  <si>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</si>
  <si>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</si>
  <si>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</si>
  <si>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</si>
  <si>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</si>
  <si>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</si>
  <si>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</si>
  <si>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</si>
  <si>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</si>
  <si>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</si>
  <si>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</si>
  <si>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</si>
  <si>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</si>
  <si>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</si>
  <si>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</si>
  <si>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</si>
  <si>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</si>
  <si>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</si>
  <si>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</si>
  <si>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</si>
  <si>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</si>
  <si>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</si>
  <si>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</si>
  <si>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</si>
  <si>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</si>
  <si>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</si>
  <si>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</si>
  <si>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</si>
  <si>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</si>
  <si>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</si>
  <si>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</si>
  <si>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</si>
  <si>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</si>
  <si>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</si>
  <si>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</si>
  <si>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</si>
  <si>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</si>
  <si>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</si>
  <si>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</si>
  <si>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</si>
  <si>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</si>
  <si>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</si>
  <si>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</si>
  <si>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</si>
  <si>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</si>
  <si>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</si>
  <si>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</si>
  <si>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</si>
  <si>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</si>
  <si>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</si>
  <si>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</si>
  <si>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</si>
  <si>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</si>
  <si>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</si>
  <si>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</si>
  <si>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</si>
  <si>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</si>
  <si>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</si>
  <si>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</si>
  <si>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</si>
  <si>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</si>
  <si>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</si>
  <si>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</si>
  <si>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</si>
  <si>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</si>
  <si>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</si>
  <si>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</si>
  <si>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</si>
  <si>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</si>
  <si>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</si>
  <si>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</si>
  <si>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</si>
  <si>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</si>
  <si>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</si>
  <si>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</si>
  <si>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</si>
  <si>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</si>
  <si>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</si>
  <si>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</si>
  <si>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</si>
  <si>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</si>
  <si>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</si>
  <si>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</si>
  <si>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</si>
  <si>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</si>
  <si>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</si>
  <si>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</si>
  <si>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</si>
  <si>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</si>
  <si>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</si>
  <si>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</si>
  <si>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</si>
  <si>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</si>
  <si>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</si>
  <si>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</si>
  <si>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</si>
  <si>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</si>
  <si>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</si>
  <si>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</si>
  <si>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</si>
  <si>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</si>
  <si>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</si>
  <si>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</si>
  <si>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</si>
  <si>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</si>
  <si>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</si>
  <si>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</si>
  <si>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</si>
  <si>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</si>
  <si>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</si>
  <si>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</si>
  <si>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</si>
  <si>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</si>
  <si>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</si>
  <si>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</si>
  <si>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</si>
  <si>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</si>
  <si>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</si>
  <si>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</si>
  <si>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</si>
  <si>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</si>
  <si>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</si>
  <si>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</si>
  <si>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</si>
  <si>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</si>
  <si>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</si>
  <si>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</si>
  <si>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</si>
  <si>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</si>
  <si>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</si>
  <si>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</si>
  <si>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</si>
  <si>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</si>
  <si>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</si>
  <si>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</si>
  <si>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</si>
  <si>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</si>
  <si>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</si>
  <si>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</si>
  <si>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</si>
  <si>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</si>
  <si>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</si>
  <si>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</si>
  <si>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</si>
  <si>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</si>
  <si>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</si>
  <si>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</si>
  <si>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</si>
  <si>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</si>
  <si>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</si>
  <si>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</si>
  <si>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</si>
  <si>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</si>
  <si>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</si>
  <si>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</si>
  <si>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</si>
  <si>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</si>
  <si>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</si>
  <si>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</si>
  <si>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</si>
  <si>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</si>
  <si>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</si>
  <si>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</si>
  <si>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</si>
  <si>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</si>
  <si>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</si>
  <si>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</si>
  <si>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</si>
  <si>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</si>
  <si>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</si>
  <si>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</si>
  <si>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</si>
  <si>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</si>
  <si>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</si>
  <si>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</si>
  <si>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</si>
  <si>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</si>
  <si>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</si>
  <si>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</si>
  <si>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</si>
  <si>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</si>
  <si>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</si>
  <si>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</si>
  <si>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</si>
  <si>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</si>
  <si>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</si>
  <si>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</si>
  <si>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</si>
  <si>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</si>
  <si>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</si>
  <si>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</si>
  <si>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</si>
  <si>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</si>
  <si>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</si>
  <si>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</si>
  <si>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</si>
  <si>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</si>
  <si>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</si>
  <si>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</si>
  <si>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</si>
  <si>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</si>
  <si>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</si>
  <si>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</si>
  <si>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</si>
  <si>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</si>
  <si>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</si>
  <si>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</si>
  <si>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</si>
  <si>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</si>
  <si>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</si>
  <si>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</si>
  <si>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</si>
  <si>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</si>
  <si>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</si>
  <si>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</si>
  <si>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</si>
  <si>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</si>
  <si>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</si>
  <si>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</si>
  <si>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</si>
  <si>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</si>
  <si>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</si>
  <si>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</si>
  <si>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</si>
  <si>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</si>
  <si>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</si>
  <si>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</si>
  <si>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</si>
  <si>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</si>
  <si>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</si>
  <si>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</si>
  <si>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</si>
  <si>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</si>
  <si>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</si>
  <si>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</si>
  <si>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</si>
  <si>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</si>
  <si>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</si>
  <si>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</si>
  <si>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</si>
  <si>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</si>
  <si>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</si>
  <si>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</si>
  <si>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</si>
  <si>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</si>
  <si>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</si>
  <si>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</si>
  <si>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</si>
  <si>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</si>
  <si>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</si>
  <si>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</si>
  <si>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</si>
  <si>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</si>
  <si>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</si>
  <si>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</si>
  <si>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</si>
  <si>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</si>
  <si>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</si>
  <si>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</si>
  <si>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</si>
  <si>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</si>
  <si>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</si>
  <si>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</si>
  <si>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</si>
  <si>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</si>
  <si>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</si>
  <si>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</si>
  <si>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</si>
  <si>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</si>
  <si>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</si>
  <si>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</si>
  <si>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</si>
  <si>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</si>
  <si>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</si>
  <si>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</si>
  <si>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</si>
  <si>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</si>
  <si>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</si>
  <si>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</si>
  <si>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</si>
  <si>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</si>
  <si>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</si>
  <si>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</si>
  <si>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</si>
  <si>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</si>
  <si>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</si>
  <si>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</si>
  <si>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</si>
  <si>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</si>
  <si>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</si>
  <si>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</si>
  <si>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</si>
  <si>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</si>
  <si>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</si>
  <si>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</si>
  <si>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</si>
  <si>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</si>
  <si>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</si>
  <si>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</si>
  <si>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</si>
  <si>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</si>
  <si>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</si>
  <si>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</si>
  <si>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</si>
  <si>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</si>
  <si>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</si>
  <si>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</si>
  <si>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</si>
  <si>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</si>
  <si>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</si>
  <si>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</si>
  <si>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</si>
  <si>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</si>
  <si>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</si>
  <si>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</si>
  <si>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</si>
  <si>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</si>
  <si>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</si>
  <si>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</si>
  <si>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</si>
  <si>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</si>
  <si>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</si>
  <si>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</si>
  <si>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</si>
  <si>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</si>
  <si>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</si>
  <si>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</si>
  <si>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</si>
  <si>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</si>
  <si>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</si>
  <si>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</si>
  <si>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</si>
  <si>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</si>
  <si>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</si>
  <si>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</si>
  <si>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</si>
  <si>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</si>
  <si>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</si>
  <si>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</si>
  <si>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</si>
  <si>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</si>
  <si>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</si>
  <si>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</si>
  <si>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</si>
  <si>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</si>
  <si>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</si>
  <si>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</si>
  <si>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</si>
  <si>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</si>
  <si>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</si>
  <si>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</si>
  <si>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</si>
  <si>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</si>
  <si>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</si>
  <si>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</si>
  <si>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</si>
  <si>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</si>
  <si>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</si>
  <si>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</si>
  <si>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</si>
  <si>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</si>
  <si>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</si>
  <si>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</si>
  <si>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</si>
  <si>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</si>
  <si>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</si>
  <si>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</si>
  <si>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</si>
  <si>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</si>
  <si>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</si>
  <si>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</si>
  <si>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</si>
  <si>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</si>
  <si>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</si>
  <si>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</si>
  <si>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</si>
  <si>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</si>
  <si>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</si>
  <si>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</si>
  <si>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</si>
  <si>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</si>
  <si>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</si>
  <si>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</si>
  <si>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</si>
  <si>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</si>
  <si>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</si>
  <si>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</si>
  <si>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</si>
  <si>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</si>
  <si>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</si>
  <si>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</si>
  <si>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</si>
  <si>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</si>
  <si>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</si>
  <si>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</si>
  <si>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</si>
  <si>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</si>
  <si>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</si>
  <si>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</si>
  <si>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</si>
  <si>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</si>
  <si>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</si>
  <si>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</si>
  <si>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</si>
  <si>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</si>
  <si>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</si>
  <si>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</si>
  <si>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</si>
  <si>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</si>
  <si>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</si>
  <si>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</si>
  <si>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</si>
  <si>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</si>
  <si>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</si>
  <si>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</si>
  <si>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</si>
  <si>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</si>
  <si>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</si>
  <si>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</si>
  <si>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</si>
  <si>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</si>
  <si>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</si>
  <si>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</si>
  <si>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</si>
  <si>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</si>
  <si>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</si>
  <si>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</si>
  <si>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</si>
  <si>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</si>
  <si>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</si>
  <si>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</si>
  <si>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</si>
  <si>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</si>
  <si>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</si>
  <si>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</si>
  <si>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</si>
  <si>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</si>
  <si>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</si>
  <si>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</si>
  <si>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</si>
  <si>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</si>
  <si>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</si>
  <si>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</si>
  <si>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</si>
  <si>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</si>
  <si>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</si>
  <si>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</si>
  <si>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</si>
  <si>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</si>
  <si>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</si>
  <si>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</si>
  <si>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</si>
  <si>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</si>
  <si>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</si>
  <si>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</si>
  <si>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</si>
  <si>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</si>
  <si>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</si>
  <si>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</si>
  <si>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</si>
  <si>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</si>
  <si>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</si>
  <si>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</si>
  <si>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</si>
  <si>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</si>
  <si>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</si>
  <si>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</si>
  <si>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</si>
  <si>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</si>
  <si>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</si>
  <si>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</si>
  <si>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</si>
  <si>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</si>
  <si>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</si>
  <si>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</si>
  <si>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</si>
  <si>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</si>
  <si>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</si>
  <si>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</si>
  <si>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</si>
  <si>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</si>
  <si>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</si>
  <si>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</si>
  <si>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</si>
  <si>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</si>
  <si>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</si>
  <si>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</si>
  <si>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</si>
  <si>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</si>
  <si>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</si>
  <si>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</si>
  <si>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</si>
  <si>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</si>
  <si>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</si>
  <si>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</si>
  <si>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</si>
  <si>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</si>
  <si>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</si>
  <si>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</si>
  <si>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</si>
  <si>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</si>
  <si>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</si>
  <si>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</si>
  <si>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</si>
  <si>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</si>
  <si>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</si>
  <si>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</si>
  <si>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</si>
  <si>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</si>
  <si>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</si>
  <si>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</si>
  <si>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</si>
  <si>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</si>
  <si>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</si>
  <si>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</si>
  <si>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</si>
  <si>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</si>
  <si>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</si>
  <si>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</si>
  <si>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</si>
  <si>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</si>
  <si>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</si>
  <si>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</si>
  <si>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</si>
  <si>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</si>
  <si>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</si>
  <si>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</si>
  <si>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</si>
  <si>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</si>
  <si>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</si>
  <si>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</si>
  <si>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</si>
  <si>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</si>
  <si>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</si>
  <si>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</si>
  <si>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</si>
  <si>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</si>
  <si>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</si>
  <si>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</si>
  <si>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</si>
  <si>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</si>
  <si>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</si>
  <si>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</si>
  <si>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</si>
  <si>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</si>
  <si>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</si>
  <si>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</si>
  <si>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</si>
  <si>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</si>
  <si>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</si>
  <si>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</si>
  <si>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</si>
  <si>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</si>
  <si>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</si>
  <si>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</si>
  <si>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</si>
  <si>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</si>
  <si>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</si>
  <si>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</si>
  <si>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</si>
  <si>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</si>
  <si>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</si>
  <si>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</si>
  <si>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</si>
  <si>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</si>
  <si>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</si>
  <si>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</si>
  <si>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</si>
  <si>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</si>
  <si>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</si>
  <si>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</si>
  <si>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</si>
  <si>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</si>
  <si>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</si>
  <si>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</si>
  <si>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</si>
  <si>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</si>
  <si>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</si>
  <si>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</si>
  <si>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</si>
  <si>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</si>
  <si>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</si>
  <si>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</si>
  <si>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</si>
  <si>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</si>
  <si>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</si>
  <si>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</si>
  <si>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</si>
  <si>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</si>
  <si>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</si>
  <si>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</si>
  <si>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</si>
  <si>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</si>
  <si>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</si>
  <si>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</si>
  <si>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</si>
  <si>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</si>
  <si>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</si>
  <si>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</si>
  <si>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</si>
  <si>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</si>
  <si>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</si>
  <si>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</si>
  <si>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</si>
  <si>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</si>
  <si>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</si>
  <si>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</si>
  <si>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</si>
  <si>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</si>
  <si>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</si>
  <si>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</si>
  <si>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</si>
  <si>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</si>
  <si>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</si>
  <si>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</si>
  <si>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</si>
  <si>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</si>
  <si>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</si>
  <si>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</si>
  <si>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</si>
  <si>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</si>
  <si>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</si>
  <si>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</si>
  <si>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</si>
  <si>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</si>
  <si>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</si>
  <si>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</si>
  <si>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</si>
  <si>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</si>
  <si>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</si>
  <si>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</si>
  <si>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</si>
  <si>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</si>
  <si>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</si>
  <si>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</si>
  <si>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</si>
  <si>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</si>
  <si>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</si>
  <si>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</si>
  <si>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</si>
  <si>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</si>
  <si>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</si>
  <si>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</si>
  <si>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</si>
  <si>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</si>
  <si>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</si>
  <si>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</si>
  <si>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</si>
  <si>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</si>
  <si>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</si>
  <si>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</si>
  <si>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</si>
  <si>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</si>
  <si>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</si>
  <si>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</si>
  <si>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</si>
  <si>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</si>
  <si>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</si>
  <si>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</si>
  <si>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</si>
  <si>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</si>
  <si>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</si>
  <si>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</si>
  <si>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</si>
  <si>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</si>
  <si>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</si>
  <si>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</si>
  <si>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</si>
  <si>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</si>
  <si>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</si>
  <si>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</si>
  <si>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</si>
  <si>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</si>
  <si>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</si>
  <si>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</si>
  <si>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</si>
  <si>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</si>
  <si>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</si>
  <si>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</si>
  <si>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</si>
  <si>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</si>
  <si>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</si>
  <si>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</si>
  <si>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</si>
  <si>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</si>
  <si>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</si>
  <si>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</si>
  <si>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</si>
  <si>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</si>
  <si>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</si>
  <si>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</si>
  <si>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</si>
  <si>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</si>
  <si>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</si>
  <si>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</si>
  <si>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</si>
  <si>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</si>
  <si>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</si>
  <si>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</si>
  <si>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</si>
  <si>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</si>
  <si>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</si>
  <si>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</si>
  <si>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</si>
  <si>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</si>
  <si>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</si>
  <si>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</si>
  <si>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</si>
  <si>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</si>
  <si>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</si>
  <si>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</si>
  <si>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</si>
  <si>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</si>
  <si>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</si>
  <si>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</si>
  <si>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</si>
  <si>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</si>
  <si>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</si>
  <si>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</si>
  <si>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</si>
  <si>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</si>
  <si>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</si>
  <si>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</si>
  <si>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</si>
  <si>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</si>
  <si>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</si>
  <si>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</si>
  <si>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</si>
  <si>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</si>
  <si>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</si>
  <si>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</si>
  <si>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</si>
  <si>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</si>
  <si>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</si>
  <si>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</si>
  <si>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</si>
  <si>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</si>
  <si>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</si>
  <si>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</si>
  <si>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</si>
  <si>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</si>
  <si>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</si>
  <si>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</si>
  <si>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</si>
  <si>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</si>
  <si>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</si>
  <si>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</si>
  <si>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</si>
  <si>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</si>
  <si>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</si>
  <si>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</si>
  <si>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</si>
  <si>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</si>
  <si>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</si>
  <si>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</si>
  <si>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</si>
  <si>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</si>
  <si>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</si>
  <si>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</si>
  <si>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</si>
  <si>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</si>
  <si>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</si>
  <si>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</si>
  <si>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</si>
  <si>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</si>
  <si>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</si>
  <si>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</si>
  <si>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</si>
  <si>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</si>
  <si>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</si>
  <si>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</si>
  <si>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</si>
  <si>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</si>
  <si>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</si>
  <si>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</si>
  <si>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</si>
  <si>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</si>
  <si>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</si>
  <si>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</si>
  <si>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</si>
  <si>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</si>
  <si>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</si>
  <si>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</si>
  <si>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</si>
  <si>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</si>
  <si>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</si>
  <si>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</si>
  <si>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</si>
  <si>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</si>
  <si>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</si>
  <si>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</si>
  <si>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</si>
  <si>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</si>
  <si>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</si>
  <si>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</si>
  <si>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</si>
  <si>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</si>
  <si>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</si>
  <si>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</si>
  <si>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</si>
  <si>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</si>
  <si>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</si>
  <si>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</si>
  <si>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</si>
  <si>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</si>
  <si>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</si>
  <si>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</si>
  <si>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</si>
  <si>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</si>
  <si>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</si>
  <si>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</si>
  <si>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</si>
  <si>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</si>
  <si>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</si>
  <si>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</si>
  <si>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</si>
  <si>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</si>
  <si>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</si>
  <si>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</si>
  <si>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</si>
  <si>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</si>
  <si>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</si>
  <si>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</si>
  <si>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</si>
  <si>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</si>
  <si>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</si>
  <si>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</si>
  <si>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</si>
  <si>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</si>
  <si>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</si>
  <si>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</si>
  <si>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</si>
  <si>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</si>
  <si>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</si>
  <si>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</si>
  <si>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</si>
  <si>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</si>
  <si>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</si>
  <si>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</si>
  <si>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</si>
  <si>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</si>
  <si>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</si>
  <si>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</si>
  <si>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</si>
  <si>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</si>
  <si>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</si>
  <si>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</si>
  <si>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</si>
  <si>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</si>
  <si>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</si>
  <si>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</si>
  <si>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</si>
  <si>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</si>
  <si>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</si>
  <si>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</si>
  <si>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</si>
  <si>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</si>
  <si>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</si>
  <si>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</si>
  <si>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</si>
  <si>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</si>
  <si>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</si>
  <si>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</si>
  <si>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</si>
  <si>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</si>
  <si>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</si>
  <si>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</si>
  <si>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</si>
  <si>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</si>
  <si>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</si>
  <si>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</si>
  <si>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</si>
  <si>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</si>
  <si>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</si>
  <si>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</si>
  <si>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</si>
  <si>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</si>
  <si>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</si>
  <si>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</si>
  <si>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</si>
  <si>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</si>
  <si>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</si>
  <si>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</si>
  <si>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</si>
  <si>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</si>
  <si>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</si>
  <si>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</si>
  <si>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</si>
  <si>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</si>
  <si>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</si>
  <si>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</si>
  <si>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</si>
  <si>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</si>
  <si>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</si>
  <si>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</si>
  <si>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</si>
  <si>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</si>
  <si>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</si>
  <si>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</si>
  <si>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</si>
  <si>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</si>
  <si>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</si>
  <si>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</si>
  <si>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</si>
  <si>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</si>
  <si>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</si>
  <si>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</si>
  <si>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</si>
  <si>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</si>
  <si>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</si>
  <si>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</si>
  <si>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</si>
  <si>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</si>
  <si>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</si>
  <si>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</si>
  <si>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</si>
  <si>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</si>
  <si>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</si>
  <si>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</si>
  <si>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</si>
  <si>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</si>
  <si>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</si>
  <si>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</si>
  <si>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</si>
  <si>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</si>
  <si>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</si>
  <si>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</si>
  <si>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</si>
  <si>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</si>
  <si>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</si>
  <si>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</si>
  <si>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</si>
  <si>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</si>
  <si>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</si>
  <si>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</si>
  <si>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</si>
  <si>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</si>
  <si>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</si>
  <si>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</si>
  <si>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</si>
  <si>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</si>
  <si>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</si>
  <si>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</si>
  <si>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</si>
  <si>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</si>
  <si>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</si>
  <si>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</si>
  <si>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</si>
  <si>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</si>
  <si>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</si>
  <si>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</si>
  <si>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</si>
  <si>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</si>
  <si>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</si>
  <si>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</si>
  <si>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</si>
  <si>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</si>
  <si>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</si>
  <si>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</si>
  <si>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</si>
  <si>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</si>
  <si>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</si>
  <si>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</si>
  <si>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</si>
  <si>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</si>
  <si>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</si>
  <si>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</si>
  <si>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</si>
  <si>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</si>
  <si>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</si>
  <si>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</si>
  <si>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</si>
  <si>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</si>
  <si>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</si>
  <si>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</si>
  <si>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</si>
  <si>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</si>
  <si>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</si>
  <si>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</si>
  <si>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</si>
  <si>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</si>
  <si>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</si>
  <si>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</si>
  <si>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</si>
  <si>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</si>
  <si>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</si>
  <si>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</si>
  <si>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</si>
  <si>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</si>
  <si>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</si>
  <si>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</si>
  <si>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</si>
  <si>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</si>
  <si>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</si>
  <si>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</si>
  <si>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</si>
  <si>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</si>
  <si>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</si>
  <si>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</si>
  <si>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</si>
  <si>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</si>
  <si>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</si>
  <si>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</si>
  <si>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</si>
  <si>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</si>
  <si>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</si>
  <si>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</si>
  <si>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</si>
  <si>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</si>
  <si>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</si>
  <si>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</si>
  <si>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</si>
  <si>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</si>
  <si>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</si>
  <si>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</si>
  <si>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</si>
  <si>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</si>
  <si>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</si>
  <si>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</si>
  <si>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</si>
  <si>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</si>
  <si>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</si>
  <si>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</si>
  <si>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</si>
  <si>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</si>
  <si>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</si>
  <si>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</si>
  <si>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</si>
  <si>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</si>
  <si>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</si>
  <si>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</si>
  <si>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</si>
  <si>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</si>
  <si>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</si>
  <si>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</si>
  <si>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</si>
  <si>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</si>
  <si>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</si>
  <si>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</si>
  <si>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</si>
  <si>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</si>
  <si>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</si>
  <si>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</si>
  <si>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</si>
  <si>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</si>
  <si>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</si>
  <si>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</si>
  <si>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</si>
  <si>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</si>
  <si>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</si>
  <si>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</si>
  <si>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</si>
  <si>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</si>
  <si>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</si>
  <si>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</si>
  <si>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</si>
  <si>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</si>
  <si>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</si>
  <si>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</si>
  <si>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</si>
  <si>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</si>
  <si>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</si>
  <si>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</si>
  <si>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</si>
  <si>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</si>
  <si>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</si>
  <si>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</si>
  <si>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</si>
  <si>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</si>
  <si>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</si>
  <si>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</si>
  <si>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</si>
  <si>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</si>
  <si>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</si>
  <si>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</si>
  <si>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</si>
  <si>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</si>
  <si>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</si>
  <si>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</si>
  <si>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</si>
  <si>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</si>
  <si>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</si>
  <si>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</si>
  <si>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</si>
  <si>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</si>
  <si>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</si>
  <si>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</si>
  <si>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</si>
  <si>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</si>
  <si>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</si>
  <si>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</si>
  <si>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</si>
  <si>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</si>
  <si>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</si>
  <si>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</si>
  <si>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</si>
  <si>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</si>
  <si>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</si>
  <si>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</si>
  <si>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</si>
  <si>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</si>
  <si>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</si>
  <si>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</si>
  <si>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</si>
  <si>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</si>
  <si>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</si>
  <si>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</si>
  <si>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</si>
  <si>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</si>
  <si>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</si>
  <si>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</si>
  <si>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</si>
  <si>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</si>
  <si>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</si>
  <si>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</si>
  <si>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</si>
  <si>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</si>
  <si>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</si>
  <si>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</si>
  <si>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</si>
  <si>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</si>
  <si>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</si>
  <si>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</si>
  <si>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</si>
  <si>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</si>
  <si>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</si>
  <si>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</si>
  <si>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</si>
  <si>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</si>
  <si>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</si>
  <si>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</si>
  <si>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</si>
  <si>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</si>
  <si>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</si>
  <si>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</si>
  <si>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</si>
  <si>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</si>
  <si>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</si>
  <si>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</si>
  <si>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</si>
  <si>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</si>
  <si>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</si>
  <si>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</si>
  <si>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</si>
  <si>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</si>
  <si>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</si>
  <si>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</si>
  <si>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</si>
  <si>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</si>
  <si>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</si>
  <si>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</si>
  <si>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</si>
  <si>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</si>
  <si>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</si>
  <si>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</si>
  <si>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</si>
  <si>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</si>
  <si>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</si>
  <si>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</si>
  <si>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</si>
  <si>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</si>
  <si>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</si>
  <si>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</si>
  <si>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</si>
  <si>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</si>
  <si>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</si>
  <si>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</si>
  <si>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</si>
  <si>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</si>
  <si>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</si>
  <si>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</si>
  <si>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</si>
  <si>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</si>
  <si>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</si>
  <si>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</si>
  <si>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</si>
  <si>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</si>
  <si>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</si>
  <si>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</si>
  <si>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</si>
  <si>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</si>
  <si>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</si>
  <si>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</si>
  <si>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</si>
  <si>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</si>
  <si>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</si>
  <si>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</si>
  <si>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</si>
  <si>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</si>
  <si>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</si>
  <si>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</si>
  <si>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</si>
  <si>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</si>
  <si>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</si>
  <si>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</si>
  <si>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</si>
  <si>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</si>
  <si>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</si>
  <si>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</si>
  <si>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</si>
  <si>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</si>
  <si>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</si>
  <si>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</si>
  <si>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</si>
  <si>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</si>
  <si>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</si>
  <si>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</si>
  <si>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</si>
  <si>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</si>
  <si>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</si>
  <si>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</si>
  <si>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</si>
  <si>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</si>
  <si>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</si>
  <si>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</si>
  <si>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</si>
  <si>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</si>
  <si>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</si>
  <si>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</si>
  <si>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</si>
  <si>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</si>
  <si>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</si>
  <si>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</si>
  <si>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</si>
  <si>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</si>
  <si>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</si>
  <si>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</si>
  <si>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</si>
  <si>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</si>
  <si>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</si>
  <si>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</si>
  <si>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</si>
  <si>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</si>
  <si>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</si>
  <si>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</si>
  <si>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</si>
  <si>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</si>
  <si>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</si>
  <si>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</si>
  <si>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</si>
  <si>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</si>
  <si>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</si>
  <si>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</si>
  <si>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</si>
  <si>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</si>
  <si>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</si>
  <si>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</si>
  <si>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</si>
  <si>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</si>
  <si>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</si>
  <si>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</si>
  <si>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</si>
  <si>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</si>
  <si>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</si>
  <si>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</si>
  <si>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</si>
  <si>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</si>
  <si>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</si>
  <si>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</si>
  <si>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</si>
  <si>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</si>
  <si>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</si>
  <si>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</si>
  <si>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</si>
  <si>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</si>
  <si>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</si>
  <si>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</si>
  <si>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</si>
  <si>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</si>
  <si>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</si>
  <si>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</si>
  <si>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</si>
  <si>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</si>
  <si>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</si>
  <si>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</si>
  <si>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</si>
  <si>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</si>
  <si>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</si>
  <si>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</si>
  <si>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</si>
  <si>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</si>
  <si>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</si>
  <si>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</si>
  <si>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</si>
  <si>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</si>
  <si>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</si>
  <si>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</si>
  <si>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</si>
  <si>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</si>
  <si>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</si>
  <si>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</si>
  <si>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</si>
  <si>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</si>
  <si>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</si>
  <si>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</si>
  <si>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</si>
  <si>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</si>
  <si>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</si>
  <si>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</si>
  <si>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</si>
  <si>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</si>
  <si>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</si>
  <si>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</si>
  <si>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</si>
  <si>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</si>
  <si>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</si>
  <si>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</si>
  <si>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</si>
  <si>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</si>
  <si>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</si>
  <si>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</si>
  <si>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</si>
  <si>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</si>
  <si>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</si>
  <si>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</si>
  <si>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</si>
  <si>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</si>
  <si>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</si>
  <si>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</si>
  <si>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</si>
  <si>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</si>
  <si>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</si>
  <si>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</si>
  <si>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</si>
  <si>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</si>
  <si>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</si>
  <si>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</si>
  <si>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</si>
  <si>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</si>
  <si>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</si>
  <si>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</si>
  <si>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</si>
  <si>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</si>
  <si>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</si>
  <si>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</si>
  <si>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</si>
  <si>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</si>
  <si>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</si>
  <si>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</si>
  <si>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</si>
  <si>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</si>
  <si>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</si>
  <si>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</si>
  <si>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</si>
  <si>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</si>
  <si>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</si>
  <si>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</si>
  <si>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</si>
  <si>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</si>
  <si>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</si>
  <si>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</si>
  <si>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</si>
  <si>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</si>
  <si>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</si>
  <si>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</si>
  <si>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</si>
  <si>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</si>
  <si>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</si>
  <si>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</si>
  <si>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</si>
  <si>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</si>
  <si>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</si>
  <si>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</si>
  <si>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</si>
  <si>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</si>
  <si>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</si>
  <si>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</si>
  <si>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</si>
  <si>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</si>
  <si>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</si>
  <si>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</si>
  <si>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</si>
  <si>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</si>
  <si>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</si>
  <si>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</si>
  <si>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</si>
  <si>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</si>
  <si>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</si>
  <si>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</si>
  <si>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</si>
  <si>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</si>
  <si>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</si>
  <si>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</si>
  <si>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</si>
  <si>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</si>
  <si>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</si>
  <si>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</si>
  <si>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</si>
  <si>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</si>
  <si>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</si>
  <si>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</si>
  <si>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</si>
  <si>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</si>
  <si>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</si>
  <si>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</si>
  <si>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</si>
  <si>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</si>
  <si>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</si>
  <si>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</si>
  <si>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</si>
  <si>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</si>
  <si>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</si>
  <si>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</si>
  <si>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</si>
  <si>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</si>
  <si>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</si>
  <si>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</si>
  <si>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</si>
  <si>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</si>
  <si>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</si>
  <si>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</si>
  <si>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</si>
  <si>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</si>
  <si>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</si>
  <si>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</si>
  <si>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</si>
  <si>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</si>
  <si>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</si>
  <si>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</si>
  <si>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</si>
  <si>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</si>
  <si>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</si>
  <si>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</si>
  <si>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</si>
  <si>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</si>
  <si>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</si>
  <si>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</si>
  <si>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</si>
  <si>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</si>
  <si>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</si>
  <si>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</si>
  <si>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</si>
  <si>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</si>
  <si>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</si>
  <si>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</si>
  <si>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</si>
  <si>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</si>
  <si>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</si>
  <si>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</si>
  <si>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</si>
  <si>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</si>
  <si>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</si>
  <si>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</si>
  <si>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</si>
  <si>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</si>
  <si>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</si>
  <si>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</si>
  <si>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</si>
  <si>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</si>
  <si>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</si>
  <si>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</si>
  <si>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</si>
  <si>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</si>
  <si>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</si>
  <si>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</si>
  <si>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</si>
  <si>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</si>
  <si>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</si>
  <si>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</si>
  <si>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</si>
  <si>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</si>
  <si>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</si>
  <si>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</si>
  <si>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</si>
  <si>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</si>
  <si>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</si>
  <si>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</si>
  <si>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</si>
  <si>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</si>
  <si>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</si>
  <si>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</si>
  <si>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</si>
  <si>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</si>
  <si>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</si>
  <si>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</si>
  <si>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</si>
  <si>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</si>
  <si>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</si>
  <si>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</si>
  <si>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</si>
  <si>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</si>
  <si>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</si>
  <si>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</si>
  <si>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</si>
  <si>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</si>
  <si>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</si>
  <si>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</si>
  <si>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</si>
  <si>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</si>
  <si>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</si>
  <si>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</si>
  <si>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</si>
  <si>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</si>
  <si>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</si>
  <si>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</si>
  <si>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</si>
  <si>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</si>
  <si>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</si>
  <si>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</si>
  <si>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</si>
  <si>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</si>
  <si>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</si>
  <si>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</si>
  <si>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</si>
  <si>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</si>
  <si>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</si>
  <si>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</si>
  <si>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</si>
  <si>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</si>
  <si>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</si>
  <si>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</si>
  <si>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</si>
  <si>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</si>
  <si>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</si>
  <si>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</si>
  <si>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</si>
  <si>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</si>
  <si>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</si>
  <si>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</si>
  <si>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</si>
  <si>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</si>
  <si>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</si>
  <si>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</si>
  <si>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</si>
  <si>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</si>
  <si>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</si>
  <si>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</si>
  <si>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</si>
  <si>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</si>
  <si>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</si>
  <si>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</si>
  <si>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</si>
  <si>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</si>
  <si>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</si>
  <si>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</si>
  <si>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</si>
  <si>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</si>
  <si>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</si>
  <si>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</si>
  <si>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</si>
  <si>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</si>
  <si>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</si>
  <si>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</si>
  <si>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</si>
  <si>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</si>
  <si>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</si>
  <si>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</si>
  <si>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</si>
  <si>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</si>
  <si>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</si>
  <si>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</si>
  <si>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</si>
  <si>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</si>
  <si>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</si>
  <si>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</si>
  <si>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</si>
  <si>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</si>
  <si>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</si>
  <si>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</si>
  <si>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</si>
  <si>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</si>
  <si>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</si>
  <si>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</si>
  <si>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</si>
  <si>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</si>
  <si>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</si>
  <si>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</si>
  <si>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</si>
  <si>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</si>
  <si>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</si>
  <si>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</si>
  <si>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</si>
  <si>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</si>
  <si>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</si>
  <si>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</si>
  <si>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</si>
  <si>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</si>
  <si>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</si>
  <si>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</si>
  <si>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</si>
  <si>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</si>
  <si>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</si>
  <si>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</si>
  <si>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</si>
  <si>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</si>
  <si>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</si>
  <si>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</si>
  <si>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</si>
  <si>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</si>
  <si>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</si>
  <si>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</si>
  <si>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</si>
  <si>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</si>
  <si>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</si>
  <si>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</si>
  <si>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</si>
  <si>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</si>
  <si>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</si>
  <si>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</si>
  <si>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</si>
  <si>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</si>
  <si>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</si>
  <si>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</si>
  <si>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</si>
  <si>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</si>
  <si>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</si>
  <si>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</si>
  <si>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</si>
  <si>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</si>
  <si>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</si>
  <si>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</si>
  <si>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</si>
  <si>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</si>
  <si>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</si>
  <si>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</si>
  <si>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</si>
  <si>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</si>
  <si>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</si>
  <si>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</si>
  <si>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</si>
  <si>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</si>
  <si>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</si>
  <si>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</si>
  <si>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</si>
  <si>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</si>
  <si>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</si>
  <si>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</si>
  <si>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</si>
  <si>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</si>
  <si>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</si>
  <si>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</si>
  <si>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</si>
  <si>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</si>
  <si>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</si>
  <si>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</si>
  <si>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</si>
  <si>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</si>
  <si>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</si>
  <si>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</si>
  <si>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</si>
  <si>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</si>
  <si>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</si>
  <si>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</si>
  <si>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</si>
  <si>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</si>
  <si>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</si>
  <si>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</si>
  <si>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</si>
  <si>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</si>
  <si>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</si>
  <si>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</si>
  <si>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</si>
  <si>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</si>
  <si>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</si>
  <si>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</si>
  <si>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</si>
  <si>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</si>
  <si>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</si>
  <si>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</si>
  <si>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</si>
  <si>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</si>
  <si>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</si>
  <si>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</si>
  <si>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</si>
  <si>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</si>
  <si>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</si>
  <si>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</si>
  <si>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</si>
  <si>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</si>
  <si>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</si>
  <si>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</si>
  <si>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</si>
  <si>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</si>
  <si>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</si>
  <si>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</si>
  <si>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</si>
  <si>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</si>
  <si>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</si>
  <si>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</si>
  <si>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</si>
  <si>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</si>
  <si>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</si>
  <si>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</si>
  <si>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</si>
  <si>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</si>
  <si>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</si>
  <si>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</si>
  <si>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</si>
  <si>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</si>
  <si>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</si>
  <si>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</si>
  <si>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</si>
  <si>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</si>
  <si>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</si>
  <si>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</si>
  <si>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</si>
  <si>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</si>
  <si>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</si>
  <si>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</si>
  <si>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</si>
  <si>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</si>
  <si>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</si>
  <si>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</si>
  <si>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</si>
  <si>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</si>
  <si>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</si>
  <si>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</si>
  <si>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</si>
  <si>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</si>
  <si>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</si>
  <si>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</si>
  <si>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</si>
  <si>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</si>
  <si>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</si>
  <si>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</si>
  <si>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</si>
  <si>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</si>
  <si>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</si>
  <si>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</si>
  <si>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</si>
  <si>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</si>
  <si>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</si>
  <si>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</si>
  <si>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</si>
  <si>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</si>
  <si>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</si>
  <si>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</si>
  <si>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</si>
  <si>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</si>
  <si>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</si>
  <si>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</si>
  <si>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</si>
  <si>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</si>
  <si>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</si>
  <si>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</si>
  <si>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</si>
  <si>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</si>
  <si>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</si>
  <si>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</si>
  <si>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</si>
  <si>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</si>
  <si>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</si>
  <si>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</si>
  <si>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</si>
  <si>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</si>
  <si>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</si>
  <si>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</si>
  <si>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</si>
  <si>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</si>
  <si>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</si>
  <si>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</si>
  <si>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</si>
  <si>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</si>
  <si>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</si>
  <si>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</si>
  <si>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</si>
  <si>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</si>
  <si>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</si>
  <si>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</si>
  <si>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</si>
  <si>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</si>
  <si>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</si>
  <si>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</si>
  <si>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</si>
  <si>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</si>
  <si>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</si>
  <si>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</si>
  <si>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</si>
  <si>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</si>
  <si>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</si>
  <si>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</si>
  <si>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</si>
  <si>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</si>
  <si>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</si>
  <si>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</si>
  <si>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</si>
  <si>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</si>
  <si>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</si>
  <si>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</si>
  <si>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</si>
  <si>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</si>
  <si>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</si>
  <si>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</si>
  <si>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</si>
  <si>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</si>
  <si>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</si>
  <si>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</si>
  <si>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</si>
  <si>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</si>
  <si>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</si>
  <si>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</si>
  <si>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</si>
  <si>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</si>
  <si>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</si>
  <si>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</si>
  <si>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</si>
  <si>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</si>
  <si>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</si>
  <si>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</si>
  <si>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</si>
  <si>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</si>
  <si>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</si>
  <si>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</si>
  <si>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</si>
  <si>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</si>
  <si>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</si>
  <si>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</si>
  <si>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</si>
  <si>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</si>
  <si>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</si>
  <si>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</si>
  <si>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</si>
  <si>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</si>
  <si>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</si>
  <si>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</si>
  <si>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</si>
  <si>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</si>
  <si>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</si>
  <si>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</si>
  <si>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</si>
  <si>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</si>
  <si>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</si>
  <si>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</si>
  <si>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</si>
  <si>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</si>
  <si>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</si>
  <si>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</si>
  <si>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</si>
  <si>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</si>
  <si>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</si>
  <si>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</si>
  <si>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</si>
  <si>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</si>
  <si>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</si>
  <si>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</si>
  <si>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</si>
  <si>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</si>
  <si>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</si>
  <si>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</si>
  <si>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</si>
  <si>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</si>
  <si>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</si>
  <si>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</si>
  <si>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</si>
  <si>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</si>
  <si>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</si>
  <si>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</si>
  <si>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</si>
  <si>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</si>
  <si>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</si>
  <si>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</si>
  <si>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</si>
  <si>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</si>
  <si>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</si>
  <si>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</si>
  <si>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</si>
  <si>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</si>
  <si>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</si>
  <si>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</si>
  <si>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</si>
  <si>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</si>
  <si>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</si>
  <si>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</si>
  <si>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</si>
  <si>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</si>
  <si>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</si>
  <si>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</si>
  <si>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</si>
  <si>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</si>
  <si>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</si>
  <si>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</si>
  <si>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</si>
  <si>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</si>
  <si>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</si>
  <si>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</si>
  <si>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</si>
  <si>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</si>
  <si>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</si>
  <si>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</si>
  <si>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</si>
  <si>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</si>
  <si>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</si>
  <si>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</si>
  <si>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</si>
  <si>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</si>
  <si>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</si>
  <si>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</si>
  <si>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</si>
  <si>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</si>
  <si>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</si>
  <si>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</si>
  <si>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</si>
  <si>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</si>
  <si>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</si>
  <si>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</si>
  <si>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</si>
  <si>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</si>
  <si>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</si>
  <si>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</si>
  <si>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</si>
  <si>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</si>
  <si>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</si>
  <si>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</si>
  <si>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</si>
  <si>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</si>
  <si>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</si>
  <si>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</si>
  <si>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</si>
  <si>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</si>
  <si>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</si>
  <si>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</si>
  <si>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</si>
  <si>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</si>
  <si>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</si>
  <si>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</si>
  <si>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</si>
  <si>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</si>
  <si>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</si>
  <si>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</si>
  <si>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</si>
  <si>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</si>
  <si>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</si>
  <si>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</si>
  <si>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</si>
  <si>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</si>
  <si>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</si>
  <si>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</si>
  <si>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</si>
  <si>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</si>
  <si>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</si>
  <si>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</si>
  <si>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</si>
  <si>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</si>
  <si>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</si>
  <si>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</si>
  <si>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</si>
  <si>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</si>
  <si>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</si>
  <si>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</si>
  <si>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</si>
  <si>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</si>
  <si>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</si>
  <si>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</si>
  <si>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</si>
  <si>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</si>
  <si>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</si>
  <si>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</si>
  <si>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</si>
  <si>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</si>
  <si>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</si>
  <si>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</si>
  <si>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</si>
  <si>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</si>
  <si>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</si>
  <si>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</si>
  <si>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</si>
  <si>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</si>
  <si>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</si>
  <si>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</si>
  <si>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</si>
  <si>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</si>
  <si>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</si>
  <si>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</si>
  <si>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</si>
  <si>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</si>
  <si>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</si>
  <si>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</si>
  <si>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</si>
  <si>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</si>
  <si>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</si>
  <si>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</si>
  <si>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</si>
  <si>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</si>
  <si>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</si>
  <si>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</si>
  <si>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</si>
  <si>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</si>
  <si>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</si>
  <si>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</si>
  <si>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</si>
  <si>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</si>
  <si>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</si>
  <si>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</si>
  <si>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</si>
  <si>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</si>
  <si>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</si>
  <si>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</si>
  <si>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</si>
  <si>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</si>
  <si>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</si>
  <si>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</si>
  <si>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</si>
  <si>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</si>
  <si>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</si>
  <si>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</si>
  <si>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</si>
  <si>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</si>
  <si>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</si>
  <si>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</si>
  <si>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</si>
  <si>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</si>
  <si>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</si>
  <si>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</si>
  <si>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</si>
  <si>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</si>
  <si>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</si>
  <si>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</si>
  <si>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</si>
  <si>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</si>
  <si>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</si>
  <si>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</si>
  <si>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</si>
  <si>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</si>
  <si>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</si>
  <si>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</si>
  <si>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</si>
  <si>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</si>
  <si>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</si>
  <si>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</si>
  <si>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</si>
  <si>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</si>
  <si>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</si>
  <si>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</si>
  <si>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</si>
  <si>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</si>
  <si>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</si>
  <si>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</si>
  <si>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</si>
  <si>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</si>
  <si>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</si>
  <si>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</si>
  <si>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</si>
  <si>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</si>
  <si>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</si>
  <si>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</si>
  <si>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</si>
  <si>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</si>
  <si>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</si>
  <si>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</si>
  <si>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</si>
  <si>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</si>
  <si>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</si>
  <si>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</si>
  <si>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</si>
  <si>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</si>
  <si>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</si>
  <si>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</si>
  <si>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</si>
  <si>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</si>
  <si>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</si>
  <si>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</si>
  <si>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</si>
  <si>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</si>
  <si>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</si>
  <si>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</si>
  <si>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</si>
  <si>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</si>
  <si>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</si>
  <si>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</si>
  <si>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</si>
  <si>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</si>
  <si>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</si>
  <si>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</si>
  <si>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</si>
  <si>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</si>
  <si>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</si>
  <si>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</si>
  <si>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</si>
  <si>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</si>
  <si>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</si>
  <si>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</si>
  <si>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</si>
  <si>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</si>
  <si>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</si>
  <si>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</si>
  <si>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</si>
  <si>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</si>
  <si>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</si>
  <si>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</si>
  <si>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</si>
  <si>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</si>
  <si>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</si>
  <si>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</si>
  <si>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</si>
  <si>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</si>
  <si>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</si>
  <si>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</si>
  <si>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</si>
  <si>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</si>
  <si>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</si>
  <si>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</si>
  <si>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</si>
  <si>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</si>
  <si>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</si>
  <si>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</si>
  <si>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</si>
  <si>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</si>
  <si>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</si>
  <si>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</si>
  <si>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</si>
  <si>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</si>
  <si>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</si>
  <si>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</si>
  <si>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</si>
  <si>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</si>
  <si>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</si>
  <si>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</si>
  <si>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</si>
  <si>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</si>
  <si>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</si>
  <si>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</si>
  <si>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</si>
  <si>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</si>
  <si>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</si>
  <si>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</si>
  <si>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</si>
  <si>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</si>
  <si>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</si>
  <si>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</si>
  <si>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</si>
  <si>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</si>
  <si>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</si>
  <si>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</si>
  <si>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</si>
  <si>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</si>
  <si>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</si>
  <si>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</si>
  <si>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</si>
  <si>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</si>
  <si>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</si>
  <si>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</si>
  <si>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</si>
  <si>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</si>
  <si>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</si>
  <si>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</si>
  <si>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</si>
  <si>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</si>
  <si>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</si>
  <si>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</si>
  <si>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</si>
  <si>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</si>
  <si>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</si>
  <si>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</si>
  <si>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</si>
  <si>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</si>
  <si>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</si>
  <si>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</si>
  <si>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</si>
  <si>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</si>
  <si>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</si>
  <si>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</si>
  <si>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</si>
  <si>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</si>
  <si>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</si>
  <si>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</si>
  <si>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</si>
  <si>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</si>
  <si>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</si>
  <si>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</si>
  <si>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</si>
  <si>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</si>
  <si>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</si>
  <si>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</si>
  <si>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</si>
  <si>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</si>
  <si>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</si>
  <si>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</si>
  <si>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</si>
  <si>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</si>
  <si>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</si>
  <si>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</si>
  <si>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</si>
  <si>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</si>
  <si>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</si>
  <si>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</si>
  <si>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</si>
  <si>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</si>
  <si>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</si>
  <si>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</si>
  <si>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</si>
  <si>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</si>
  <si>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</si>
  <si>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</si>
  <si>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</si>
  <si>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</si>
  <si>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</si>
  <si>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</si>
  <si>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</si>
  <si>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</si>
  <si>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</si>
  <si>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</si>
  <si>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</si>
  <si>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</si>
  <si>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</si>
  <si>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</si>
  <si>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</si>
  <si>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</si>
  <si>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</si>
  <si>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</si>
  <si>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</si>
  <si>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</si>
  <si>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</si>
  <si>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</si>
  <si>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</si>
  <si>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</si>
  <si>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</si>
  <si>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</si>
  <si>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</si>
  <si>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</si>
  <si>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</si>
  <si>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</si>
  <si>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</si>
  <si>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</si>
  <si>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</si>
  <si>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</si>
  <si>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</si>
  <si>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</si>
  <si>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</si>
  <si>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</si>
  <si>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</si>
  <si>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</si>
  <si>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</si>
  <si>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</si>
  <si>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</si>
  <si>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</si>
  <si>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</si>
  <si>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</si>
  <si>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</si>
  <si>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</si>
  <si>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</si>
  <si>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</si>
  <si>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</si>
  <si>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</si>
  <si>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</si>
  <si>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</si>
  <si>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</si>
  <si>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</si>
  <si>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</si>
  <si>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</si>
  <si>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</si>
  <si>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</si>
  <si>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</si>
  <si>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</si>
  <si>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</si>
  <si>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</si>
  <si>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</si>
  <si>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</si>
  <si>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</si>
  <si>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</si>
  <si>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</si>
  <si>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</si>
  <si>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</si>
  <si>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</si>
  <si>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</si>
  <si>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</si>
  <si>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</si>
  <si>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</si>
  <si>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</si>
  <si>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</si>
  <si>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</si>
  <si>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</si>
  <si>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</si>
  <si>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</si>
  <si>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</si>
  <si>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</si>
  <si>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</si>
  <si>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</si>
  <si>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</si>
  <si>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</si>
  <si>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</si>
  <si>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</si>
  <si>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</si>
  <si>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</si>
  <si>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</si>
  <si>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</si>
  <si>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</si>
  <si>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</si>
  <si>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</si>
  <si>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</si>
  <si>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</si>
  <si>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</si>
  <si>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</si>
  <si>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</si>
  <si>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</si>
  <si>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</si>
  <si>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</si>
  <si>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</si>
  <si>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</si>
  <si>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</si>
  <si>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</si>
  <si>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</si>
  <si>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</si>
  <si>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</si>
  <si>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</si>
  <si>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</si>
  <si>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</si>
  <si>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</si>
  <si>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</si>
  <si>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</si>
  <si>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</si>
  <si>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</si>
  <si>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</si>
  <si>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</si>
  <si>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</si>
  <si>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</si>
  <si>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</si>
  <si>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</si>
  <si>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</si>
  <si>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</si>
  <si>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</si>
  <si>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</si>
  <si>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</si>
  <si>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</si>
  <si>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</si>
  <si>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</si>
  <si>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</si>
  <si>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</si>
  <si>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</si>
  <si>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</si>
  <si>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</si>
  <si>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</si>
  <si>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</si>
  <si>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</si>
  <si>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</si>
  <si>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</si>
  <si>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</si>
  <si>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</si>
  <si>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</si>
  <si>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</si>
  <si>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</si>
  <si>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</si>
  <si>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</si>
  <si>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</si>
  <si>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</si>
  <si>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</si>
  <si>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</si>
  <si>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</si>
  <si>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</si>
  <si>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</si>
  <si>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</si>
  <si>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</si>
  <si>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</si>
  <si>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</si>
  <si>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</si>
  <si>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</si>
  <si>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</si>
  <si>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</si>
  <si>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</si>
  <si>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</si>
  <si>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</si>
  <si>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</si>
  <si>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</si>
  <si>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</si>
  <si>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</si>
  <si>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</si>
  <si>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</si>
  <si>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</si>
  <si>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</si>
  <si>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</si>
  <si>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</si>
  <si>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</si>
  <si>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</si>
  <si>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</si>
  <si>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</si>
  <si>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</si>
  <si>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</si>
  <si>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</si>
  <si>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</si>
  <si>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</si>
  <si>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</si>
  <si>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</si>
  <si>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</si>
  <si>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</si>
  <si>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</si>
  <si>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</si>
  <si>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</si>
  <si>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</si>
  <si>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</si>
  <si>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</si>
  <si>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</si>
  <si>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</si>
  <si>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</si>
  <si>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</si>
  <si>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</si>
  <si>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</si>
  <si>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</si>
  <si>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</si>
  <si>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</si>
  <si>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</si>
  <si>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</si>
  <si>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</si>
  <si>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</si>
  <si>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</si>
  <si>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</si>
  <si>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</si>
  <si>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</si>
  <si>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</si>
  <si>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</si>
  <si>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</si>
  <si>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</si>
  <si>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</si>
  <si>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</si>
  <si>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</si>
  <si>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</si>
  <si>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</si>
  <si>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</si>
  <si>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</si>
  <si>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</si>
  <si>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</si>
  <si>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</si>
  <si>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</si>
  <si>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</si>
  <si>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</si>
  <si>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</si>
  <si>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</si>
  <si>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</si>
  <si>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</si>
  <si>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</si>
  <si>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</si>
  <si>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</si>
  <si>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</si>
  <si>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</si>
  <si>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</si>
  <si>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</si>
  <si>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</si>
  <si>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</si>
  <si>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</si>
  <si>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</si>
  <si>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</si>
  <si>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</si>
  <si>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</si>
  <si>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</si>
  <si>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</si>
  <si>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</si>
  <si>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</si>
  <si>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</si>
  <si>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</si>
  <si>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</si>
  <si>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</si>
  <si>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</si>
  <si>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</si>
  <si>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</si>
  <si>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</si>
  <si>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</si>
  <si>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</si>
  <si>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</si>
  <si>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</si>
  <si>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</si>
  <si>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</si>
  <si>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</si>
  <si>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</si>
  <si>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</si>
  <si>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</si>
  <si>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</si>
  <si>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</si>
  <si>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</si>
  <si>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</si>
  <si>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</si>
  <si>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</si>
  <si>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</si>
  <si>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</si>
  <si>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</si>
  <si>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</si>
  <si>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</si>
  <si>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</si>
  <si>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</si>
  <si>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</si>
  <si>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</si>
  <si>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</si>
  <si>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</si>
  <si>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</si>
  <si>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</si>
  <si>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</si>
  <si>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</si>
  <si>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</si>
  <si>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</si>
  <si>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</si>
  <si>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</si>
  <si>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</si>
  <si>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</si>
  <si>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</si>
  <si>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</si>
  <si>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</si>
  <si>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</si>
  <si>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</si>
  <si>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</si>
  <si>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</si>
  <si>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</si>
  <si>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</si>
  <si>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</si>
  <si>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</si>
  <si>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</si>
  <si>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</si>
  <si>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</si>
  <si>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</si>
  <si>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</si>
  <si>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</si>
  <si>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</si>
  <si>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</si>
  <si>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</si>
  <si>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</si>
  <si>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</si>
  <si>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</si>
  <si>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</si>
  <si>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</si>
  <si>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</si>
  <si>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</si>
  <si>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</si>
  <si>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</si>
  <si>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</si>
  <si>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</si>
  <si>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</si>
  <si>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</si>
  <si>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</si>
  <si>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</si>
  <si>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</si>
  <si>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</si>
  <si>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</si>
  <si>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</si>
  <si>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</si>
  <si>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</si>
  <si>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</si>
  <si>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</si>
  <si>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</si>
  <si>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</si>
  <si>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</si>
  <si>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</si>
  <si>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</si>
  <si>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</si>
  <si>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</si>
  <si>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</si>
  <si>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</si>
  <si>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</si>
  <si>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</si>
  <si>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</si>
  <si>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</si>
  <si>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</si>
  <si>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</si>
  <si>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</si>
  <si>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</si>
  <si>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</si>
  <si>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</si>
  <si>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</si>
  <si>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</si>
  <si>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</si>
  <si>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</si>
  <si>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</si>
  <si>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</si>
  <si>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</si>
  <si>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</si>
  <si>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</si>
  <si>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</si>
  <si>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</si>
  <si>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</si>
  <si>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</si>
  <si>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</si>
  <si>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</si>
  <si>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</si>
  <si>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</si>
  <si>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</si>
  <si>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</si>
  <si>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</si>
  <si>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</si>
  <si>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</si>
  <si>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</si>
  <si>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</si>
  <si>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</si>
  <si>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</si>
  <si>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</si>
  <si>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</si>
  <si>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</si>
  <si>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</si>
  <si>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</si>
  <si>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</si>
  <si>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</si>
  <si>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</si>
  <si>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</si>
  <si>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</si>
  <si>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</si>
  <si>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</si>
  <si>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</si>
  <si>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</si>
  <si>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</si>
  <si>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</si>
  <si>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</si>
  <si>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</si>
  <si>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</si>
  <si>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</si>
  <si>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</si>
  <si>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</si>
  <si>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</si>
  <si>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</si>
  <si>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</si>
  <si>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</si>
  <si>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</si>
  <si>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</si>
  <si>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</si>
  <si>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</si>
  <si>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</si>
  <si>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</si>
  <si>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</si>
  <si>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</si>
  <si>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</si>
  <si>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</si>
  <si>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</si>
  <si>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</si>
  <si>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</si>
  <si>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</si>
  <si>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</si>
  <si>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</si>
  <si>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</si>
  <si>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</si>
  <si>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</si>
  <si>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</si>
  <si>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</si>
  <si>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</si>
  <si>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</si>
  <si>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</si>
  <si>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</si>
  <si>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</si>
  <si>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</si>
  <si>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</si>
  <si>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</si>
  <si>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</si>
  <si>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</si>
  <si>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</si>
  <si>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</si>
  <si>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</si>
  <si>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</si>
  <si>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</si>
  <si>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</si>
  <si>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</si>
  <si>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</si>
  <si>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</si>
  <si>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</si>
  <si>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</si>
  <si>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</si>
  <si>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</si>
  <si>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</si>
  <si>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</si>
  <si>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</si>
  <si>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</si>
  <si>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</si>
  <si>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</si>
  <si>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</si>
  <si>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</si>
  <si>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</si>
  <si>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</si>
  <si>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</si>
  <si>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</si>
  <si>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</si>
  <si>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</si>
  <si>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</si>
  <si>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</si>
  <si>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</si>
  <si>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</si>
  <si>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</si>
  <si>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</si>
  <si>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</si>
  <si>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</si>
  <si>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</si>
  <si>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</si>
  <si>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</si>
  <si>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</si>
  <si>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</si>
  <si>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</si>
  <si>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</si>
  <si>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</si>
  <si>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</si>
  <si>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</si>
  <si>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</si>
  <si>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</si>
  <si>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</si>
  <si>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</si>
  <si>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</si>
  <si>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</si>
  <si>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</si>
  <si>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</si>
  <si>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</si>
  <si>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</si>
  <si>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</si>
  <si>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</si>
  <si>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</si>
  <si>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</si>
  <si>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</si>
  <si>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</si>
  <si>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</si>
  <si>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</si>
  <si>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</si>
  <si>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</si>
  <si>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</si>
  <si>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</si>
  <si>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</si>
  <si>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</si>
  <si>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</si>
  <si>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</si>
  <si>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</si>
  <si>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</si>
  <si>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</si>
  <si>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</si>
  <si>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</si>
  <si>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</si>
  <si>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</si>
  <si>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</si>
  <si>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</si>
  <si>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</si>
  <si>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</si>
  <si>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</si>
  <si>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</si>
  <si>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</si>
  <si>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</si>
  <si>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</si>
  <si>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</si>
  <si>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</si>
  <si>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</si>
  <si>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</si>
  <si>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</si>
  <si>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</si>
  <si>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</si>
  <si>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</si>
  <si>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</si>
  <si>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</si>
  <si>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</si>
  <si>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</si>
  <si>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</si>
  <si>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</si>
  <si>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</si>
  <si>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</si>
  <si>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</si>
  <si>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</si>
  <si>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</si>
  <si>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</si>
  <si>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</si>
  <si>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</si>
  <si>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</si>
  <si>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</si>
  <si>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</si>
  <si>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</si>
  <si>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</si>
  <si>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</si>
  <si>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</si>
  <si>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</si>
  <si>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</si>
  <si>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</si>
  <si>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</si>
  <si>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</si>
  <si>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</si>
  <si>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</si>
  <si>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</si>
  <si>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</si>
  <si>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</si>
  <si>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</si>
  <si>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</si>
  <si>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</si>
  <si>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</si>
  <si>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</si>
  <si>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</si>
  <si>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</si>
  <si>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</si>
  <si>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</si>
  <si>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</si>
  <si>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</si>
  <si>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</si>
  <si>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</si>
  <si>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</si>
  <si>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</si>
  <si>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</si>
  <si>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</si>
  <si>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</si>
  <si>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</si>
  <si>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</si>
  <si>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</si>
  <si>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</si>
  <si>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</si>
  <si>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</si>
  <si>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</si>
  <si>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</si>
  <si>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</si>
  <si>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</si>
  <si>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</si>
  <si>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</si>
  <si>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</si>
  <si>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</si>
  <si>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</si>
  <si>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</si>
  <si>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</si>
  <si>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</si>
  <si>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</si>
  <si>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</si>
  <si>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</si>
  <si>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</si>
  <si>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</si>
  <si>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</si>
  <si>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</si>
  <si>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</si>
  <si>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</si>
  <si>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</si>
  <si>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</si>
  <si>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</si>
  <si>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</si>
  <si>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</si>
  <si>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</si>
  <si>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</si>
  <si>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</si>
  <si>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</si>
  <si>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</si>
  <si>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</si>
  <si>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</si>
  <si>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</si>
  <si>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</si>
  <si>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</si>
  <si>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</si>
  <si>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</si>
  <si>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</si>
  <si>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</si>
  <si>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</si>
  <si>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</si>
  <si>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</si>
  <si>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</si>
  <si>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</si>
  <si>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</si>
  <si>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</si>
  <si>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</si>
  <si>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</si>
  <si>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</si>
  <si>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</si>
  <si>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</si>
  <si>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</si>
  <si>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</si>
  <si>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</si>
  <si>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</si>
  <si>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</si>
  <si>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</si>
  <si>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</si>
  <si>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</si>
  <si>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</si>
  <si>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</si>
  <si>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</si>
  <si>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</si>
  <si>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</si>
  <si>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</si>
  <si>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</si>
  <si>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</si>
  <si>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</si>
  <si>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</si>
  <si>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</si>
  <si>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</si>
  <si>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</si>
  <si>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</si>
  <si>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</si>
  <si>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</si>
  <si>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</si>
  <si>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</si>
  <si>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</si>
  <si>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</si>
  <si>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</si>
  <si>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</si>
  <si>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</si>
  <si>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</si>
  <si>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</si>
  <si>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</si>
  <si>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</si>
  <si>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</si>
  <si>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</si>
  <si>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</si>
  <si>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</si>
  <si>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</si>
  <si>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</si>
  <si>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</si>
  <si>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</si>
  <si>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</si>
  <si>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</si>
  <si>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</si>
  <si>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</si>
  <si>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</si>
  <si>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</si>
  <si>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</si>
  <si>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</si>
  <si>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</si>
  <si>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</si>
  <si>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</si>
  <si>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</si>
  <si>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</si>
  <si>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</si>
  <si>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</si>
  <si>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</si>
  <si>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</si>
  <si>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</si>
  <si>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</si>
  <si>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</si>
  <si>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</si>
  <si>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</si>
  <si>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</si>
  <si>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</si>
  <si>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</si>
  <si>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</si>
  <si>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</si>
  <si>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</si>
  <si>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</si>
  <si>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</si>
  <si>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</si>
  <si>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</si>
  <si>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</si>
  <si>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</si>
  <si>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</si>
  <si>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</si>
  <si>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</si>
  <si>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</si>
  <si>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</si>
  <si>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</si>
  <si>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</si>
  <si>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</si>
  <si>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</si>
  <si>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</si>
  <si>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</si>
  <si>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</si>
  <si>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</si>
  <si>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</si>
  <si>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</si>
  <si>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</si>
  <si>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</si>
  <si>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</si>
  <si>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</si>
  <si>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</si>
  <si>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</si>
  <si>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</si>
  <si>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</si>
  <si>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</si>
  <si>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</si>
  <si>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</si>
  <si>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</si>
  <si>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</si>
  <si>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</si>
  <si>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</si>
  <si>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</si>
  <si>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</si>
  <si>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</si>
  <si>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</si>
  <si>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</si>
  <si>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</si>
  <si>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</si>
  <si>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</si>
  <si>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</si>
  <si>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</si>
  <si>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</si>
  <si>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</si>
  <si>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</si>
  <si>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</si>
  <si>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</si>
  <si>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</si>
  <si>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</si>
  <si>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</si>
  <si>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</si>
  <si>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</si>
  <si>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</si>
  <si>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</si>
  <si>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</si>
  <si>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</si>
  <si>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</si>
  <si>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</si>
  <si>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</si>
  <si>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</si>
  <si>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</si>
  <si>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</si>
  <si>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</si>
  <si>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</si>
  <si>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</si>
  <si>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</si>
  <si>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</si>
  <si>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</si>
  <si>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</si>
  <si>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</si>
  <si>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</si>
  <si>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</si>
  <si>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</si>
  <si>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</si>
  <si>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</si>
  <si>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</si>
  <si>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</si>
  <si>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</si>
  <si>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</si>
  <si>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</si>
  <si>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</si>
  <si>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</si>
  <si>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</si>
  <si>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</si>
  <si>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</si>
  <si>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</si>
  <si>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</si>
  <si>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</si>
  <si>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</si>
  <si>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</si>
  <si>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</si>
  <si>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</si>
  <si>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</si>
  <si>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</si>
  <si>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</si>
  <si>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</si>
  <si>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</si>
  <si>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</si>
  <si>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</si>
  <si>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</si>
  <si>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</si>
  <si>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</si>
  <si>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</si>
  <si>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</si>
  <si>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</si>
  <si>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</si>
  <si>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</si>
  <si>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</si>
  <si>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</si>
  <si>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</si>
  <si>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</si>
  <si>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</si>
  <si>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</si>
  <si>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</si>
  <si>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</si>
  <si>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</si>
  <si>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</si>
  <si>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</si>
  <si>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</si>
  <si>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</si>
  <si>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</si>
  <si>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</si>
  <si>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</si>
  <si>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</si>
  <si>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</si>
  <si>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</si>
  <si>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</si>
  <si>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</si>
  <si>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</si>
  <si>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</si>
  <si>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</si>
  <si>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</si>
  <si>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</si>
  <si>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</si>
  <si>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</si>
  <si>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</si>
  <si>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</si>
  <si>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</si>
  <si>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</si>
  <si>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</si>
  <si>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</si>
  <si>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</si>
  <si>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</si>
  <si>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</si>
  <si>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</si>
  <si>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</si>
  <si>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</si>
  <si>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</si>
  <si>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</si>
  <si>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</si>
  <si>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</si>
  <si>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</si>
  <si>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</si>
  <si>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</si>
  <si>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</si>
  <si>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</si>
  <si>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</si>
  <si>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</si>
  <si>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</si>
  <si>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</si>
  <si>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</si>
  <si>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</si>
  <si>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</si>
  <si>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</si>
  <si>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</si>
  <si>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</si>
  <si>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</si>
  <si>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</si>
  <si>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</si>
  <si>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</si>
  <si>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</si>
  <si>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</si>
  <si>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</si>
  <si>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</si>
  <si>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</si>
  <si>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</si>
  <si>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</si>
  <si>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</si>
  <si>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</si>
  <si>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</si>
  <si>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</si>
  <si>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</si>
  <si>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</si>
  <si>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</si>
  <si>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</si>
  <si>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</si>
  <si>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</si>
  <si>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</si>
  <si>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</si>
  <si>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</si>
  <si>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</si>
  <si>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</si>
  <si>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</si>
  <si>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</si>
  <si>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</si>
  <si>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</si>
  <si>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</si>
  <si>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</si>
  <si>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</si>
  <si>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</si>
  <si>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</si>
  <si>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</si>
  <si>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</si>
  <si>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</si>
  <si>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</si>
  <si>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</si>
  <si>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</si>
  <si>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</si>
  <si>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</si>
  <si>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</si>
  <si>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</si>
  <si>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</si>
  <si>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</si>
  <si>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</si>
  <si>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</si>
  <si>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</si>
  <si>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</si>
  <si>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</si>
  <si>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</si>
  <si>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</si>
  <si>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</si>
  <si>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</si>
  <si>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</si>
  <si>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</si>
  <si>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</si>
  <si>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</si>
  <si>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</si>
  <si>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</si>
  <si>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</si>
  <si>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</si>
  <si>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</si>
  <si>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</si>
  <si>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</si>
  <si>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</si>
  <si>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</si>
  <si>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</si>
  <si>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</si>
  <si>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</si>
  <si>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</si>
  <si>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</si>
  <si>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</si>
  <si>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</si>
  <si>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</si>
  <si>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</si>
  <si>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</si>
  <si>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</si>
  <si>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</si>
  <si>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</si>
  <si>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</si>
  <si>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</si>
  <si>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</si>
  <si>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</si>
  <si>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</si>
  <si>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</si>
  <si>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</si>
  <si>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</si>
  <si>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</si>
  <si>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</si>
  <si>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</si>
  <si>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</si>
  <si>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</si>
  <si>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</si>
  <si>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</si>
  <si>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</si>
  <si>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</si>
  <si>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</si>
  <si>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</si>
  <si>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</si>
  <si>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</si>
  <si>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</si>
  <si>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</si>
  <si>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</si>
  <si>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</si>
  <si>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</si>
  <si>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</si>
  <si>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</si>
  <si>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</si>
  <si>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</si>
  <si>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</si>
  <si>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</si>
  <si>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</si>
  <si>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</si>
  <si>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</si>
  <si>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</si>
  <si>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</si>
  <si>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</si>
  <si>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</si>
  <si>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</si>
  <si>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</si>
  <si>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</si>
  <si>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</si>
  <si>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</si>
  <si>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</si>
  <si>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</si>
  <si>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</si>
  <si>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</si>
  <si>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</si>
  <si>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</si>
  <si>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</si>
  <si>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</si>
  <si>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</si>
  <si>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</si>
  <si>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</si>
  <si>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</si>
  <si>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</si>
  <si>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</si>
  <si>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</si>
  <si>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</si>
  <si>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</si>
  <si>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</si>
  <si>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</si>
  <si>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</si>
  <si>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</si>
  <si>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</si>
  <si>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</si>
  <si>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</si>
  <si>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</si>
  <si>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</si>
  <si>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</si>
  <si>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</si>
  <si>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</si>
  <si>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</si>
  <si>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</si>
  <si>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</si>
  <si>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</si>
  <si>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</si>
  <si>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</si>
  <si>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</si>
  <si>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</si>
  <si>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</si>
  <si>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</si>
  <si>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</si>
  <si>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</si>
  <si>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</si>
  <si>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</si>
  <si>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</si>
  <si>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</si>
  <si>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</si>
  <si>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</si>
  <si>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</si>
  <si>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</si>
  <si>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</si>
  <si>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</si>
  <si>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</si>
  <si>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</si>
  <si>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</si>
  <si>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</si>
  <si>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</si>
  <si>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</si>
  <si>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</si>
  <si>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</si>
  <si>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</si>
  <si>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</si>
  <si>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</si>
  <si>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</si>
  <si>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</si>
  <si>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</si>
  <si>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</si>
  <si>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</si>
  <si>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</si>
  <si>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</si>
  <si>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</si>
  <si>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</si>
  <si>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</si>
  <si>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</si>
  <si>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</si>
  <si>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</si>
  <si>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</si>
  <si>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</si>
  <si>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</si>
  <si>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</si>
  <si>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</si>
  <si>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</si>
  <si>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</si>
  <si>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</si>
  <si>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</si>
  <si>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</si>
  <si>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</si>
  <si>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</si>
  <si>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</si>
  <si>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</si>
  <si>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</si>
  <si>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</si>
  <si>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</si>
  <si>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</si>
  <si>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</si>
  <si>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</si>
  <si>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</si>
  <si>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</si>
  <si>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</si>
  <si>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</si>
  <si>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</si>
  <si>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</si>
  <si>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</si>
  <si>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</si>
  <si>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</si>
  <si>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</si>
  <si>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</si>
  <si>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</si>
  <si>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</si>
  <si>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</si>
  <si>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</si>
  <si>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</si>
  <si>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</si>
  <si>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</si>
  <si>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</si>
  <si>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</si>
  <si>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</si>
  <si>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</si>
  <si>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</si>
  <si>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</si>
  <si>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</si>
  <si>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</si>
  <si>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</si>
  <si>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</si>
  <si>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</si>
  <si>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</si>
  <si>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</si>
  <si>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</si>
  <si>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</si>
  <si>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</si>
  <si>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</si>
  <si>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</si>
  <si>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</si>
  <si>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</si>
  <si>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</si>
  <si>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</si>
  <si>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</si>
  <si>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</si>
  <si>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</si>
  <si>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</si>
  <si>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</si>
  <si>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</si>
  <si>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</si>
  <si>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</si>
  <si>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</si>
  <si>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</si>
  <si>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</si>
  <si>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</si>
  <si>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</si>
  <si>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</si>
  <si>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</si>
  <si>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</si>
  <si>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</si>
  <si>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</si>
  <si>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</si>
  <si>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</si>
  <si>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</si>
  <si>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</si>
  <si>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</si>
  <si>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</si>
  <si>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</si>
  <si>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</si>
  <si>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</si>
  <si>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</si>
  <si>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</si>
  <si>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</si>
  <si>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</si>
  <si>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</si>
  <si>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</si>
  <si>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</si>
  <si>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</si>
  <si>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</si>
  <si>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</si>
  <si>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</si>
  <si>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</si>
  <si>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</si>
  <si>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</si>
  <si>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</si>
  <si>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</si>
  <si>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</si>
  <si>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</si>
  <si>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</si>
  <si>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</si>
  <si>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</si>
  <si>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</si>
  <si>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</si>
  <si>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</si>
  <si>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</si>
  <si>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</si>
  <si>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</si>
  <si>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</si>
  <si>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</si>
  <si>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</si>
  <si>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</si>
  <si>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</si>
  <si>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</si>
  <si>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</si>
  <si>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</si>
  <si>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</si>
  <si>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</si>
  <si>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</si>
  <si>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</si>
  <si>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</si>
  <si>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</si>
  <si>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</si>
  <si>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</si>
  <si>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</si>
  <si>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</si>
  <si>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</si>
  <si>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</si>
  <si>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</si>
  <si>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</si>
  <si>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</si>
  <si>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</si>
  <si>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</si>
  <si>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</si>
  <si>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</si>
  <si>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</si>
  <si>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</si>
  <si>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</si>
  <si>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</si>
  <si>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</si>
  <si>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</si>
  <si>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</si>
  <si>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</si>
  <si>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</si>
  <si>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</si>
  <si>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</si>
  <si>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</si>
  <si>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</si>
  <si>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</si>
  <si>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</si>
  <si>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</si>
  <si>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</si>
  <si>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</si>
  <si>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</si>
  <si>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</si>
  <si>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</si>
  <si>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</si>
  <si>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</si>
  <si>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</si>
  <si>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</si>
  <si>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</si>
  <si>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</si>
  <si>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</si>
  <si>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</si>
  <si>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</si>
  <si>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</si>
  <si>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</si>
  <si>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</si>
  <si>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</si>
  <si>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</si>
  <si>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</si>
  <si>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</si>
  <si>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</si>
  <si>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</si>
  <si>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</si>
  <si>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</si>
  <si>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</si>
  <si>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</si>
  <si>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</si>
  <si>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</si>
  <si>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</si>
  <si>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</si>
  <si>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</si>
  <si>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</si>
  <si>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</si>
  <si>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</si>
  <si>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</si>
  <si>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</si>
  <si>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</si>
  <si>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</si>
  <si>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</si>
  <si>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</si>
  <si>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</si>
  <si>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</si>
  <si>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</si>
  <si>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</si>
  <si>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</si>
  <si>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</si>
  <si>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</si>
  <si>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</si>
  <si>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</si>
  <si>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</si>
  <si>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</si>
  <si>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</si>
  <si>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</si>
  <si>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</si>
  <si>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</si>
  <si>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</si>
  <si>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</si>
  <si>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</si>
  <si>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</si>
  <si>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</si>
  <si>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</si>
  <si>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</si>
  <si>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</si>
  <si>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</si>
  <si>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</si>
  <si>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</si>
  <si>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</si>
  <si>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</si>
  <si>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</si>
  <si>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</si>
  <si>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</si>
  <si>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</si>
  <si>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</si>
  <si>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</si>
  <si>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</si>
  <si>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</si>
  <si>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</si>
  <si>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</si>
  <si>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</si>
  <si>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</si>
  <si>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</si>
  <si>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</si>
  <si>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</si>
  <si>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</si>
  <si>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</si>
  <si>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</si>
  <si>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</si>
  <si>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</si>
  <si>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</si>
  <si>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</si>
  <si>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</si>
  <si>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</si>
  <si>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</si>
  <si>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</si>
  <si>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</si>
  <si>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</si>
  <si>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</si>
  <si>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</si>
  <si>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</si>
  <si>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</si>
  <si>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</si>
  <si>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</si>
  <si>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</si>
  <si>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</si>
  <si>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</si>
  <si>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</si>
  <si>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</si>
  <si>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</si>
  <si>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</si>
  <si>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</si>
  <si>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</si>
  <si>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</si>
  <si>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</si>
  <si>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</si>
  <si>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</si>
  <si>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</si>
  <si>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</si>
  <si>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</si>
  <si>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</si>
  <si>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</si>
  <si>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</si>
  <si>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</si>
  <si>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</si>
  <si>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</si>
  <si>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</si>
  <si>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</si>
  <si>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</si>
  <si>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</si>
  <si>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</si>
  <si>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</si>
  <si>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</si>
  <si>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</si>
  <si>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</si>
  <si>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</si>
  <si>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</si>
  <si>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</si>
  <si>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</si>
  <si>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</si>
  <si>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</si>
  <si>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</si>
  <si>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</si>
  <si>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</si>
  <si>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</si>
  <si>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</si>
  <si>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</si>
  <si>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</si>
  <si>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</si>
  <si>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</si>
  <si>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</si>
  <si>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</si>
  <si>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</si>
  <si>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</si>
  <si>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</si>
  <si>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</si>
  <si>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</si>
  <si>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</si>
  <si>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</si>
  <si>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</si>
  <si>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</si>
  <si>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</si>
  <si>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</si>
  <si>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</si>
  <si>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</si>
  <si>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</si>
  <si>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</si>
  <si>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</si>
  <si>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</si>
  <si>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</si>
  <si>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</si>
  <si>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</si>
  <si>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</si>
  <si>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</si>
  <si>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</si>
  <si>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</si>
  <si>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</si>
  <si>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</si>
  <si>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</si>
  <si>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</si>
  <si>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</si>
  <si>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</si>
  <si>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</si>
  <si>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</si>
  <si>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</si>
  <si>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</si>
  <si>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</si>
  <si>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</si>
  <si>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</si>
  <si>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</si>
  <si>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</si>
  <si>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</si>
  <si>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</si>
  <si>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</si>
  <si>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</si>
  <si>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</si>
  <si>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</si>
  <si>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</si>
  <si>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</si>
  <si>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</si>
  <si>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</si>
  <si>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</si>
  <si>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</si>
  <si>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</si>
  <si>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</si>
  <si>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</si>
  <si>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</si>
  <si>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</si>
  <si>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</si>
  <si>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</si>
  <si>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</si>
  <si>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</si>
  <si>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</si>
  <si>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</si>
  <si>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</si>
  <si>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</si>
  <si>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</si>
  <si>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</si>
  <si>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</si>
  <si>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</si>
  <si>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</si>
  <si>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</si>
  <si>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</si>
  <si>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</si>
  <si>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</si>
  <si>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</si>
  <si>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</si>
  <si>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</si>
  <si>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</si>
  <si>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</si>
  <si>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</si>
  <si>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</si>
  <si>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</si>
  <si>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</si>
  <si>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</si>
  <si>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</si>
  <si>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</si>
  <si>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</si>
  <si>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</si>
  <si>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</si>
  <si>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</si>
  <si>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</si>
  <si>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</si>
  <si>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</si>
  <si>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</si>
  <si>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</si>
  <si>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</si>
  <si>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</si>
  <si>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</si>
  <si>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</si>
  <si>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</si>
  <si>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</si>
  <si>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</si>
  <si>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</si>
  <si>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</si>
  <si>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</si>
  <si>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</si>
  <si>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</si>
  <si>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</si>
  <si>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</si>
  <si>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</si>
  <si>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</si>
  <si>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</si>
  <si>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</si>
  <si>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</si>
  <si>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</si>
  <si>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</si>
  <si>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</si>
  <si>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</si>
  <si>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</si>
  <si>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</si>
  <si>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</si>
  <si>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</si>
  <si>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</si>
  <si>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</si>
  <si>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</si>
  <si>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</si>
  <si>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</si>
  <si>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</si>
  <si>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</si>
  <si>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</si>
  <si>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</si>
  <si>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</si>
  <si>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</si>
  <si>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</si>
  <si>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</si>
  <si>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</si>
  <si>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</si>
  <si>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</si>
  <si>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</si>
  <si>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</si>
  <si>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</si>
  <si>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</si>
  <si>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</si>
  <si>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</si>
  <si>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</si>
  <si>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</si>
  <si>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</si>
  <si>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</si>
  <si>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</si>
  <si>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</si>
  <si>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</si>
  <si>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</si>
  <si>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</si>
  <si>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</si>
  <si>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</si>
  <si>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</si>
  <si>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</si>
  <si>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</si>
  <si>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</si>
  <si>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</si>
  <si>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</si>
  <si>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</si>
  <si>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</si>
  <si>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</si>
  <si>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</si>
  <si>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</si>
  <si>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</si>
  <si>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</si>
  <si>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</si>
  <si>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</si>
  <si>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</si>
  <si>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</si>
  <si>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</si>
  <si>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</si>
  <si>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</si>
  <si>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</si>
  <si>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</si>
  <si>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</si>
  <si>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</si>
  <si>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</si>
  <si>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</si>
  <si>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</si>
  <si>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</si>
  <si>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</si>
  <si>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</si>
  <si>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</si>
  <si>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</si>
  <si>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</si>
  <si>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</si>
  <si>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</si>
  <si>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</si>
  <si>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</si>
  <si>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</si>
  <si>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</si>
  <si>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</si>
  <si>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</si>
  <si>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</si>
  <si>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</si>
  <si>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</si>
  <si>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</si>
  <si>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</si>
  <si>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</si>
  <si>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</si>
  <si>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</si>
  <si>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</si>
  <si>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</si>
  <si>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</si>
  <si>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</si>
  <si>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</si>
  <si>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</si>
  <si>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</si>
  <si>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</si>
  <si>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</si>
  <si>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</si>
  <si>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</si>
  <si>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</si>
  <si>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</si>
  <si>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</si>
  <si>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</si>
  <si>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</si>
  <si>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</si>
  <si>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</si>
  <si>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</si>
  <si>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</si>
  <si>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</si>
  <si>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</si>
  <si>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</si>
  <si>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</si>
  <si>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</si>
  <si>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</si>
  <si>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</si>
  <si>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</si>
  <si>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</si>
  <si>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</si>
  <si>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</si>
  <si>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</si>
  <si>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</si>
  <si>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</si>
  <si>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</si>
  <si>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</si>
  <si>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</si>
  <si>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</si>
  <si>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</si>
  <si>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</si>
  <si>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</si>
  <si>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</si>
  <si>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</si>
  <si>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</si>
  <si>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</si>
  <si>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</si>
  <si>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</si>
  <si>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</si>
  <si>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</si>
  <si>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</si>
  <si>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</si>
  <si>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</si>
  <si>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</si>
  <si>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</si>
  <si>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</si>
  <si>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</si>
  <si>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</si>
  <si>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</si>
  <si>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</si>
  <si>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</si>
  <si>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</si>
  <si>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</si>
  <si>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</si>
  <si>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</si>
  <si>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</si>
  <si>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</si>
  <si>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</si>
  <si>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</si>
  <si>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</si>
  <si>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</si>
  <si>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</si>
  <si>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</si>
  <si>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</si>
  <si>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</si>
  <si>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</si>
  <si>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</si>
  <si>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</si>
  <si>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</si>
  <si>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</si>
  <si>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</si>
  <si>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</si>
  <si>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</si>
  <si>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</si>
  <si>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</si>
  <si>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</si>
  <si>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</si>
  <si>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</si>
  <si>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</si>
  <si>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</si>
  <si>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</si>
  <si>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</si>
  <si>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</si>
  <si>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</si>
  <si>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</si>
  <si>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</si>
  <si>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</si>
  <si>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</si>
  <si>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</si>
  <si>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</si>
  <si>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</si>
  <si>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</si>
  <si>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</si>
  <si>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</si>
  <si>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</si>
  <si>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</si>
  <si>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</si>
  <si>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</si>
  <si>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</si>
  <si>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</si>
  <si>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</si>
  <si>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</si>
  <si>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</si>
  <si>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</si>
  <si>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</si>
  <si>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</si>
  <si>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</si>
  <si>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</si>
  <si>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</si>
  <si>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</si>
  <si>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</si>
  <si>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</si>
  <si>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</si>
  <si>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</si>
  <si>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</si>
  <si>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</si>
  <si>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</si>
  <si>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</si>
  <si>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</si>
  <si>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</si>
  <si>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</si>
  <si>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</si>
  <si>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</si>
  <si>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</si>
  <si>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</si>
  <si>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</si>
  <si>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</si>
  <si>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</si>
  <si>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</si>
  <si>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</si>
  <si>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</si>
  <si>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</si>
  <si>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</si>
  <si>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</si>
  <si>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</si>
  <si>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</si>
  <si>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</si>
  <si>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</si>
  <si>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</si>
  <si>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</si>
  <si>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</si>
  <si>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</si>
  <si>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</si>
  <si>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</si>
  <si>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</si>
  <si>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</si>
  <si>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</si>
  <si>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</si>
  <si>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</si>
  <si>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</si>
  <si>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</si>
  <si>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</si>
  <si>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</si>
  <si>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</si>
  <si>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</si>
  <si>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</si>
  <si>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</si>
  <si>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</si>
  <si>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</si>
  <si>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</si>
  <si>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</si>
  <si>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</si>
  <si>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</si>
  <si>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</si>
  <si>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</si>
  <si>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</si>
  <si>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</si>
  <si>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</si>
  <si>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</si>
  <si>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</si>
  <si>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</si>
  <si>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</si>
  <si>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</si>
  <si>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</si>
  <si>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</si>
  <si>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</si>
  <si>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</si>
  <si>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</si>
  <si>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</si>
  <si>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</si>
  <si>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</si>
  <si>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</si>
  <si>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</si>
  <si>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</si>
  <si>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</si>
  <si>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</si>
  <si>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</si>
  <si>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</si>
  <si>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</si>
  <si>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</si>
  <si>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</si>
  <si>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</si>
  <si>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</si>
  <si>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</si>
  <si>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</si>
  <si>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</si>
  <si>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</si>
  <si>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</si>
  <si>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</si>
  <si>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</si>
  <si>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</si>
  <si>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</si>
  <si>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</si>
  <si>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</si>
  <si>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</si>
  <si>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</si>
  <si>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</si>
  <si>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</si>
  <si>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</si>
  <si>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</si>
  <si>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</si>
  <si>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</si>
  <si>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</si>
  <si>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</si>
  <si>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</si>
  <si>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</si>
  <si>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</si>
  <si>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</si>
  <si>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</si>
  <si>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</si>
  <si>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</si>
  <si>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</si>
  <si>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</si>
  <si>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</si>
  <si>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</si>
  <si>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</si>
  <si>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</si>
  <si>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</si>
  <si>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</si>
  <si>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</si>
  <si>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</si>
  <si>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</si>
  <si>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</si>
  <si>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</si>
  <si>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</si>
  <si>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</si>
  <si>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</si>
  <si>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</si>
  <si>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</si>
  <si>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</si>
  <si>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</si>
  <si>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</si>
  <si>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</si>
  <si>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</si>
  <si>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</si>
  <si>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</si>
  <si>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</si>
  <si>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</si>
  <si>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</si>
  <si>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</si>
  <si>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</si>
  <si>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</si>
  <si>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</si>
  <si>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</si>
  <si>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</si>
  <si>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</si>
  <si>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</si>
  <si>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</si>
  <si>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</si>
  <si>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</si>
  <si>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</si>
  <si>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</si>
  <si>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</si>
  <si>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</si>
  <si>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</si>
  <si>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</si>
  <si>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</si>
  <si>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</si>
  <si>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</si>
  <si>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</si>
  <si>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</si>
  <si>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</si>
  <si>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</si>
  <si>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</si>
  <si>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</si>
  <si>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</si>
  <si>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</si>
  <si>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</si>
  <si>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</si>
  <si>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</si>
  <si>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</si>
  <si>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</si>
  <si>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</si>
  <si>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</si>
  <si>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</si>
  <si>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</si>
  <si>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</si>
  <si>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</si>
  <si>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</si>
  <si>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</si>
  <si>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</si>
  <si>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</si>
  <si>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</si>
  <si>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</si>
  <si>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</si>
  <si>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</si>
  <si>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</si>
  <si>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</si>
  <si>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</si>
  <si>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</si>
  <si>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</si>
  <si>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</si>
  <si>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</si>
  <si>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</si>
  <si>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</si>
  <si>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</si>
  <si>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</si>
  <si>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</si>
  <si>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</si>
  <si>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</si>
  <si>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</si>
  <si>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</si>
  <si>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</si>
  <si>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</si>
  <si>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</si>
  <si>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</si>
  <si>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</si>
  <si>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</si>
  <si>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</si>
  <si>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</si>
  <si>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</si>
  <si>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</si>
  <si>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</si>
  <si>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</si>
  <si>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</si>
  <si>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</si>
  <si>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</si>
  <si>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</si>
  <si>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</si>
  <si>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</si>
  <si>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</si>
  <si>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</si>
  <si>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</si>
  <si>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</si>
  <si>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</si>
  <si>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</si>
  <si>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</si>
  <si>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</si>
  <si>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</si>
  <si>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</si>
  <si>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</si>
  <si>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</si>
  <si>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</si>
  <si>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</si>
  <si>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</si>
  <si>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</si>
  <si>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</si>
  <si>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</si>
  <si>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</si>
  <si>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</si>
  <si>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</si>
  <si>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</si>
  <si>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</si>
  <si>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</si>
  <si>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</si>
  <si>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</si>
  <si>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</si>
  <si>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</si>
  <si>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</si>
  <si>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</si>
  <si>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</si>
  <si>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</si>
  <si>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</si>
  <si>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</si>
  <si>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</si>
  <si>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</si>
  <si>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</si>
  <si>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</si>
  <si>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</si>
  <si>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</si>
  <si>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</si>
  <si>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</si>
  <si>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</si>
  <si>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</si>
  <si>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</si>
  <si>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</si>
  <si>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</si>
  <si>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</si>
  <si>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</si>
  <si>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</si>
  <si>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</si>
  <si>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</si>
  <si>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</si>
  <si>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</si>
  <si>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</si>
  <si>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</si>
  <si>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</si>
  <si>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</si>
  <si>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</si>
  <si>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</si>
  <si>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</si>
  <si>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</si>
  <si>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</si>
  <si>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</si>
  <si>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</si>
  <si>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</si>
  <si>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</si>
  <si>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</si>
  <si>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</si>
  <si>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</si>
  <si>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</si>
  <si>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</si>
  <si>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</si>
  <si>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</si>
  <si>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</si>
  <si>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</si>
  <si>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</si>
  <si>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</si>
  <si>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</si>
  <si>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</si>
  <si>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</si>
  <si>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</si>
  <si>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</si>
  <si>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</si>
  <si>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</si>
  <si>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</si>
  <si>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</si>
  <si>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</si>
  <si>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</si>
  <si>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</si>
  <si>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</si>
  <si>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</si>
  <si>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</si>
  <si>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</si>
  <si>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</si>
  <si>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</si>
  <si>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</si>
  <si>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</si>
  <si>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</si>
  <si>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</si>
  <si>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</si>
  <si>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</si>
  <si>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</si>
  <si>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</si>
  <si>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</si>
  <si>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</si>
  <si>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</si>
  <si>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</si>
  <si>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</si>
  <si>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</si>
  <si>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</si>
  <si>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</si>
  <si>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</si>
  <si>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</si>
  <si>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</si>
  <si>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</si>
  <si>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</si>
  <si>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</si>
  <si>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</si>
  <si>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</si>
  <si>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</si>
  <si>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</si>
  <si>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</si>
  <si>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</si>
  <si>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</si>
  <si>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</si>
  <si>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</si>
  <si>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</si>
  <si>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</si>
  <si>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</si>
  <si>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</si>
  <si>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</si>
  <si>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</si>
  <si>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</si>
  <si>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</si>
  <si>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</si>
  <si>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</si>
  <si>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</si>
  <si>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</si>
  <si>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</si>
  <si>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</si>
  <si>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</si>
  <si>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</si>
  <si>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</si>
  <si>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</si>
  <si>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</si>
  <si>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</si>
  <si>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</si>
  <si>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</si>
  <si>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</si>
  <si>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</si>
  <si>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</si>
  <si>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</si>
  <si>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</si>
  <si>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</si>
  <si>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</si>
  <si>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</si>
  <si>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</si>
  <si>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</si>
  <si>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</si>
  <si>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</si>
  <si>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</si>
  <si>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</si>
  <si>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</si>
  <si>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</si>
  <si>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</si>
  <si>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</si>
  <si>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</si>
  <si>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</si>
  <si>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</si>
  <si>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</si>
  <si>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</si>
  <si>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</si>
  <si>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</si>
  <si>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</si>
  <si>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</si>
  <si>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</si>
  <si>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</si>
  <si>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</si>
  <si>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</si>
  <si>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</si>
  <si>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</si>
  <si>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</si>
  <si>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</si>
  <si>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</si>
  <si>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</si>
  <si>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</si>
  <si>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</si>
  <si>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</si>
  <si>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</si>
  <si>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</si>
  <si>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</si>
  <si>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</si>
  <si>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</si>
  <si>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</si>
  <si>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</si>
  <si>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</si>
  <si>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</si>
  <si>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</si>
  <si>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</si>
  <si>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</si>
  <si>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</si>
  <si>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</si>
  <si>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</si>
  <si>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</si>
  <si>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</si>
  <si>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</si>
  <si>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</si>
  <si>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</si>
  <si>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</si>
  <si>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</si>
  <si>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</si>
  <si>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</si>
  <si>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</si>
  <si>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</si>
  <si>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</si>
  <si>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</si>
  <si>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</si>
  <si>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</si>
  <si>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</si>
  <si>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</si>
  <si>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</si>
  <si>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</si>
  <si>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</si>
  <si>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</si>
  <si>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</si>
  <si>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</si>
  <si>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</si>
  <si>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</si>
  <si>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</si>
  <si>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</si>
  <si>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</si>
  <si>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</si>
  <si>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</si>
  <si>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</si>
  <si>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</si>
  <si>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</si>
  <si>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</si>
  <si>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</si>
  <si>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</si>
  <si>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</si>
  <si>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</si>
  <si>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</si>
  <si>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</si>
  <si>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</si>
  <si>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</si>
  <si>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</si>
  <si>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</si>
  <si>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</si>
  <si>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</si>
  <si>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</si>
  <si>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</si>
  <si>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</si>
  <si>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</si>
  <si>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</si>
  <si>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</si>
  <si>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</si>
  <si>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</si>
  <si>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</si>
  <si>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</si>
  <si>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</si>
  <si>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</si>
  <si>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</si>
  <si>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</si>
  <si>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</si>
  <si>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</si>
  <si>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</si>
  <si>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</si>
  <si>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</si>
  <si>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</si>
  <si>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</si>
  <si>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</si>
  <si>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</si>
  <si>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</si>
  <si>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</si>
  <si>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</si>
  <si>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</si>
  <si>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</si>
  <si>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</si>
  <si>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</si>
  <si>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</si>
  <si>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</si>
  <si>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</si>
  <si>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</si>
  <si>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</si>
  <si>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</si>
  <si>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</si>
  <si>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</si>
  <si>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</si>
  <si>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</si>
  <si>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</si>
  <si>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</si>
  <si>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</si>
  <si>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</si>
  <si>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</si>
  <si>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</si>
  <si>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</si>
  <si>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</si>
  <si>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</si>
  <si>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</si>
  <si>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</si>
  <si>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</si>
  <si>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</si>
  <si>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</si>
  <si>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</si>
  <si>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</si>
  <si>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</si>
  <si>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</si>
  <si>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</si>
  <si>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</si>
  <si>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</si>
  <si>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</si>
  <si>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</si>
  <si>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</si>
  <si>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</si>
  <si>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</si>
  <si>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</si>
  <si>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</si>
  <si>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</si>
  <si>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</si>
  <si>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</si>
  <si>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</si>
  <si>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</si>
  <si>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</si>
  <si>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</si>
  <si>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</si>
  <si>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</si>
  <si>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</si>
  <si>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</si>
  <si>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</si>
  <si>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</si>
  <si>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</si>
  <si>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</si>
  <si>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</si>
  <si>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</si>
  <si>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</si>
  <si>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</si>
  <si>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</si>
  <si>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</si>
  <si>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</si>
  <si>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</si>
  <si>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</si>
  <si>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</si>
  <si>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</si>
  <si>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</si>
  <si>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</si>
  <si>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</si>
  <si>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</si>
  <si>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</si>
  <si>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</si>
  <si>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</si>
  <si>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</si>
  <si>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</si>
  <si>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</si>
  <si>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</si>
  <si>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</si>
  <si>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</si>
  <si>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</si>
  <si>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</si>
  <si>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</si>
  <si>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</si>
  <si>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</si>
  <si>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</si>
  <si>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</si>
  <si>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</si>
  <si>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</si>
  <si>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</si>
  <si>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</si>
  <si>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</si>
  <si>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</si>
  <si>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</si>
  <si>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</si>
  <si>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</si>
  <si>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</si>
  <si>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</si>
  <si>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</si>
  <si>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</si>
  <si>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</si>
  <si>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</si>
  <si>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</si>
  <si>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</si>
  <si>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</si>
  <si>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</si>
  <si>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</si>
  <si>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</si>
  <si>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</si>
  <si>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</si>
  <si>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</si>
  <si>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</si>
  <si>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</si>
  <si>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</si>
  <si>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</si>
  <si>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</si>
  <si>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</si>
  <si>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</si>
  <si>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</si>
  <si>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</si>
  <si>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</si>
  <si>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</si>
  <si>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</si>
  <si>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</si>
  <si>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</si>
  <si>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</si>
  <si>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</si>
  <si>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</si>
  <si>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</si>
  <si>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</si>
  <si>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</si>
  <si>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</si>
  <si>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</si>
  <si>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</si>
  <si>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</si>
  <si>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</si>
  <si>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</si>
  <si>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</si>
  <si>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</si>
  <si>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</si>
  <si>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</si>
  <si>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</si>
  <si>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</si>
  <si>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</si>
  <si>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</si>
  <si>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</si>
  <si>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</si>
  <si>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</si>
  <si>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</si>
  <si>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</si>
  <si>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</si>
  <si>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</si>
  <si>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</si>
  <si>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</si>
  <si>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</si>
  <si>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</si>
  <si>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</si>
  <si>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</si>
  <si>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</si>
  <si>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</si>
  <si>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</si>
  <si>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</si>
  <si>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</si>
  <si>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</si>
  <si>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</si>
  <si>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</si>
  <si>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</si>
  <si>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</si>
  <si>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</si>
  <si>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</si>
  <si>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</si>
  <si>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</si>
  <si>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</si>
  <si>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</si>
  <si>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</si>
  <si>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</si>
  <si>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</si>
  <si>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</si>
  <si>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</si>
  <si>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</si>
  <si>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</si>
  <si>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</si>
  <si>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</si>
  <si>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</si>
  <si>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</si>
  <si>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</si>
  <si>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</si>
  <si>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</si>
  <si>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</si>
  <si>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</si>
  <si>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</si>
  <si>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</si>
  <si>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</si>
  <si>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</si>
  <si>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</si>
  <si>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</si>
  <si>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</si>
  <si>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</si>
  <si>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</si>
  <si>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</si>
  <si>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</si>
  <si>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</si>
  <si>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</si>
  <si>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</si>
  <si>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</si>
  <si>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</si>
  <si>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</si>
  <si>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</si>
  <si>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</si>
  <si>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</si>
  <si>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</si>
  <si>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</si>
  <si>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</si>
  <si>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</si>
  <si>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</si>
  <si>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</si>
  <si>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</si>
  <si>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</si>
  <si>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</si>
  <si>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</si>
  <si>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</si>
  <si>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</si>
  <si>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</si>
  <si>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</si>
  <si>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</si>
  <si>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</si>
  <si>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</si>
  <si>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</si>
  <si>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</si>
  <si>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</si>
  <si>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</si>
  <si>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</si>
  <si>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</si>
  <si>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</si>
  <si>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</si>
  <si>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</si>
  <si>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</si>
  <si>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</si>
  <si>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</si>
  <si>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</si>
  <si>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</si>
  <si>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</si>
  <si>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</si>
  <si>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</si>
  <si>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</si>
  <si>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</si>
  <si>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</si>
  <si>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</si>
  <si>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</si>
  <si>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</si>
  <si>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</si>
  <si>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</si>
  <si>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</si>
  <si>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</si>
  <si>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</si>
  <si>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</si>
  <si>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</si>
  <si>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</si>
  <si>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</si>
  <si>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</si>
  <si>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</si>
  <si>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</si>
  <si>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</si>
  <si>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</si>
  <si>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</si>
  <si>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</si>
  <si>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</si>
  <si>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</si>
  <si>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</si>
  <si>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</si>
  <si>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</si>
  <si>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</si>
  <si>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</si>
  <si>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</si>
  <si>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</si>
  <si>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</si>
  <si>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</si>
  <si>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</si>
  <si>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</si>
  <si>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</si>
  <si>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</si>
  <si>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</si>
  <si>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</si>
  <si>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</si>
  <si>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</si>
  <si>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</si>
  <si>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</si>
  <si>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</si>
  <si>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</si>
  <si>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</si>
  <si>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</si>
  <si>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</si>
  <si>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</si>
  <si>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</si>
  <si>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</si>
  <si>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</si>
  <si>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</si>
  <si>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</si>
  <si>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</si>
  <si>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</si>
  <si>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</si>
  <si>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</si>
  <si>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</si>
  <si>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</si>
  <si>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</si>
  <si>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</si>
  <si>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</si>
  <si>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</si>
  <si>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</si>
  <si>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</si>
  <si>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</si>
  <si>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</si>
  <si>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</si>
  <si>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</si>
  <si>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</si>
  <si>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</si>
  <si>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</si>
  <si>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</si>
  <si>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</si>
  <si>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</si>
  <si>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</si>
  <si>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</si>
  <si>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</si>
  <si>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</si>
  <si>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</si>
  <si>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</si>
  <si>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</si>
  <si>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</si>
  <si>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</si>
  <si>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</si>
  <si>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</si>
  <si>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</si>
  <si>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</si>
  <si>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</si>
  <si>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</si>
  <si>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</si>
  <si>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</si>
  <si>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</si>
  <si>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</si>
  <si>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</si>
  <si>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</si>
  <si>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</si>
  <si>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</si>
  <si>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</si>
  <si>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</si>
  <si>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</si>
  <si>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</si>
  <si>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</si>
  <si>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</si>
  <si>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</si>
  <si>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</si>
  <si>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</si>
  <si>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</si>
  <si>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</si>
  <si>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</si>
  <si>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</si>
  <si>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</si>
  <si>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</si>
  <si>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</si>
  <si>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</si>
  <si>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</si>
  <si>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</si>
  <si>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</si>
  <si>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</si>
  <si>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</si>
  <si>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</si>
  <si>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</si>
  <si>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</si>
  <si>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</si>
  <si>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</si>
  <si>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</si>
  <si>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</si>
  <si>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</si>
  <si>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</si>
  <si>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</si>
  <si>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</si>
  <si>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</si>
  <si>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</si>
  <si>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</si>
  <si>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</si>
  <si>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</si>
  <si>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</si>
  <si>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</si>
  <si>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</si>
  <si>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</si>
  <si>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</si>
  <si>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</si>
  <si>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</si>
  <si>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</si>
  <si>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</si>
  <si>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</si>
  <si>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</si>
  <si>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</si>
  <si>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</si>
  <si>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</si>
  <si>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</si>
  <si>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</si>
  <si>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</si>
  <si>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</si>
  <si>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</si>
  <si>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</si>
  <si>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</si>
  <si>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</si>
  <si>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</si>
  <si>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</si>
  <si>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</si>
  <si>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</si>
  <si>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</si>
  <si>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</si>
  <si>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</si>
  <si>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</si>
  <si>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</si>
  <si>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</si>
  <si>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</si>
  <si>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</si>
  <si>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</si>
  <si>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</si>
  <si>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</si>
  <si>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</si>
  <si>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</si>
  <si>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</si>
  <si>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</si>
  <si>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</si>
  <si>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</si>
  <si>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</si>
  <si>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</si>
  <si>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</si>
  <si>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</si>
  <si>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</si>
  <si>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</si>
  <si>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</si>
  <si>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</si>
  <si>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</si>
  <si>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</si>
  <si>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</si>
  <si>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</si>
  <si>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</si>
  <si>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</si>
  <si>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</si>
  <si>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</si>
  <si>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</si>
  <si>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</si>
  <si>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</si>
  <si>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</si>
  <si>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</si>
  <si>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</si>
  <si>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</si>
  <si>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</si>
  <si>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</si>
  <si>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</si>
  <si>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</si>
  <si>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</si>
  <si>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</si>
  <si>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</si>
  <si>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</si>
  <si>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</si>
  <si>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</si>
  <si>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</si>
  <si>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</si>
  <si>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</si>
  <si>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</si>
  <si>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</si>
  <si>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</si>
  <si>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</si>
  <si>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</si>
  <si>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</si>
  <si>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</si>
  <si>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</si>
  <si>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</si>
  <si>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</si>
  <si>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</si>
  <si>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</si>
  <si>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</si>
  <si>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</si>
  <si>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</si>
  <si>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</si>
  <si>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</si>
  <si>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</si>
  <si>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</si>
  <si>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</si>
  <si>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</si>
  <si>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</si>
  <si>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</si>
  <si>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</si>
  <si>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</si>
  <si>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</si>
  <si>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</si>
  <si>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</si>
  <si>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</si>
  <si>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</si>
  <si>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</si>
  <si>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</si>
  <si>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</si>
  <si>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</si>
  <si>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</si>
  <si>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</si>
  <si>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</si>
  <si>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</si>
  <si>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</si>
  <si>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</si>
  <si>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</si>
  <si>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</si>
  <si>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</si>
  <si>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</si>
  <si>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</si>
  <si>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</si>
  <si>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</si>
  <si>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</si>
  <si>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</si>
  <si>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</si>
  <si>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</si>
  <si>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</si>
  <si>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</si>
  <si>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</si>
  <si>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</si>
  <si>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</si>
  <si>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</si>
  <si>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</si>
  <si>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</si>
  <si>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</si>
  <si>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</si>
  <si>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</si>
  <si>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</si>
  <si>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</si>
  <si>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</si>
  <si>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</si>
  <si>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</si>
  <si>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</si>
  <si>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</si>
  <si>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</si>
  <si>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</si>
  <si>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</si>
  <si>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</si>
  <si>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</si>
  <si>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</si>
  <si>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</si>
  <si>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</si>
  <si>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</si>
  <si>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</si>
  <si>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</si>
  <si>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</si>
  <si>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</si>
  <si>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</si>
  <si>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</si>
  <si>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</si>
  <si>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</si>
  <si>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</si>
  <si>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</si>
  <si>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</si>
  <si>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</si>
  <si>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</si>
  <si>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</si>
  <si>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</si>
  <si>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</si>
  <si>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</si>
  <si>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</si>
  <si>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</si>
  <si>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</si>
  <si>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</si>
  <si>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</si>
  <si>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</si>
  <si>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</si>
  <si>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</si>
  <si>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</si>
  <si>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</si>
  <si>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</si>
  <si>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</si>
  <si>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</si>
  <si>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</si>
  <si>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</si>
  <si>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</si>
  <si>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</si>
  <si>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</si>
  <si>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</si>
  <si>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</si>
  <si>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</si>
  <si>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</si>
  <si>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</si>
  <si>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</si>
  <si>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</si>
  <si>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</si>
  <si>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</si>
  <si>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</si>
  <si>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</si>
  <si>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</si>
  <si>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</si>
  <si>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</si>
  <si>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</si>
  <si>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</si>
  <si>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</si>
  <si>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</si>
  <si>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</si>
  <si>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</si>
  <si>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</si>
  <si>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</si>
  <si>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</si>
  <si>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</si>
  <si>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</si>
  <si>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</si>
  <si>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</si>
  <si>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</si>
  <si>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</si>
  <si>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</si>
  <si>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</si>
  <si>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</si>
  <si>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</si>
  <si>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</si>
  <si>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</si>
  <si>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</si>
  <si>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</si>
  <si>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</si>
  <si>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</si>
  <si>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</si>
  <si>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</si>
  <si>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</si>
  <si>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</si>
  <si>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</si>
  <si>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</si>
  <si>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</si>
  <si>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</si>
  <si>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</si>
  <si>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</si>
  <si>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</si>
  <si>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</si>
  <si>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</si>
  <si>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</si>
  <si>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</si>
  <si>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</si>
  <si>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</si>
  <si>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</si>
  <si>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</si>
  <si>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</si>
  <si>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</si>
  <si>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</si>
  <si>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</si>
  <si>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</si>
  <si>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</si>
  <si>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</si>
  <si>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</si>
  <si>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</si>
  <si>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</si>
  <si>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</si>
  <si>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</si>
  <si>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</si>
  <si>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</si>
  <si>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</si>
  <si>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</si>
  <si>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</si>
  <si>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</si>
  <si>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</si>
  <si>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</si>
  <si>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</si>
  <si>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</si>
  <si>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</si>
  <si>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</si>
  <si>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</si>
  <si>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</si>
  <si>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</si>
  <si>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</si>
  <si>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</si>
  <si>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</si>
  <si>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</si>
  <si>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</si>
  <si>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</si>
  <si>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</si>
  <si>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</si>
  <si>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</si>
  <si>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</si>
  <si>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</si>
  <si>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</si>
  <si>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</si>
  <si>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</si>
  <si>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</si>
  <si>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</si>
  <si>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</si>
  <si>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</si>
  <si>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</si>
  <si>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</si>
  <si>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</si>
  <si>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</si>
  <si>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</si>
  <si>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</si>
  <si>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</si>
  <si>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</si>
  <si>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</si>
  <si>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</si>
  <si>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</si>
  <si>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</si>
  <si>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</si>
  <si>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</si>
  <si>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</si>
  <si>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</si>
  <si>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</si>
  <si>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</si>
  <si>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</si>
  <si>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</si>
  <si>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</si>
  <si>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</si>
  <si>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</si>
  <si>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</si>
  <si>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</si>
  <si>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</si>
  <si>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</si>
  <si>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</si>
  <si>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</si>
  <si>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</si>
  <si>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</si>
  <si>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</si>
  <si>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</si>
  <si>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</si>
  <si>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</si>
  <si>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</si>
  <si>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</si>
  <si>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</si>
  <si>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</si>
  <si>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</si>
  <si>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</si>
  <si>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</si>
  <si>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</si>
  <si>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</si>
  <si>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</si>
  <si>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</si>
  <si>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</si>
  <si>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</si>
  <si>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</si>
  <si>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</si>
  <si>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</si>
  <si>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</si>
  <si>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</si>
  <si>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</si>
  <si>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</si>
  <si>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</si>
  <si>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</si>
  <si>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</si>
  <si>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</si>
  <si>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</si>
  <si>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</si>
  <si>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</si>
  <si>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</si>
  <si>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</si>
  <si>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</si>
  <si>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</si>
  <si>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</si>
  <si>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</si>
  <si>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</si>
  <si>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</si>
  <si>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</si>
  <si>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</si>
  <si>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</si>
  <si>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</si>
  <si>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</si>
  <si>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</si>
  <si>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</si>
  <si>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</si>
  <si>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</si>
  <si>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</si>
  <si>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</si>
  <si>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</si>
  <si>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</si>
  <si>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</si>
  <si>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</si>
  <si>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</si>
  <si>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</si>
  <si>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</si>
  <si>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</si>
  <si>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</si>
  <si>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</si>
  <si>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</si>
  <si>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</si>
  <si>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</si>
  <si>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</si>
  <si>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</si>
  <si>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</si>
  <si>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</si>
  <si>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</si>
  <si>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</si>
  <si>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</si>
  <si>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</si>
  <si>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</si>
  <si>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</si>
  <si>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</si>
  <si>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</si>
  <si>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</si>
  <si>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</si>
  <si>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</si>
  <si>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</si>
  <si>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</si>
  <si>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</si>
  <si>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</si>
  <si>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</si>
  <si>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</si>
  <si>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</si>
  <si>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</si>
  <si>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</si>
  <si>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</si>
  <si>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</si>
  <si>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</si>
  <si>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</si>
  <si>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</si>
  <si>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</si>
  <si>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</si>
  <si>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</si>
  <si>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</si>
  <si>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</si>
  <si>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</si>
  <si>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</si>
  <si>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</si>
  <si>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</si>
  <si>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</si>
  <si>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</si>
  <si>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</si>
  <si>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</si>
  <si>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</si>
  <si>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</si>
  <si>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</si>
  <si>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</si>
  <si>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</si>
  <si>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</si>
  <si>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</si>
  <si>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</si>
  <si>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</si>
  <si>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</si>
  <si>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</si>
  <si>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</si>
  <si>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</si>
  <si>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</si>
  <si>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</si>
  <si>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</si>
  <si>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</si>
  <si>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</si>
  <si>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</si>
  <si>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</si>
  <si>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</si>
  <si>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</si>
  <si>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</si>
  <si>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</si>
  <si>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</si>
  <si>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</si>
  <si>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</si>
  <si>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</si>
  <si>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</si>
  <si>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</si>
  <si>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</si>
  <si>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</si>
  <si>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</si>
  <si>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</si>
  <si>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</si>
  <si>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</si>
  <si>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</si>
  <si>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</si>
  <si>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</si>
  <si>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</si>
  <si>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</si>
  <si>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</si>
  <si>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</si>
  <si>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</si>
  <si>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</si>
  <si>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</si>
  <si>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</si>
  <si>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</si>
  <si>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</si>
  <si>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</si>
  <si>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</si>
  <si>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</si>
  <si>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</si>
  <si>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</si>
  <si>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</si>
  <si>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</si>
  <si>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</si>
  <si>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</si>
  <si>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</si>
  <si>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</si>
  <si>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</si>
  <si>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</si>
  <si>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</si>
  <si>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</si>
  <si>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</si>
  <si>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</si>
  <si>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</si>
  <si>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</si>
  <si>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</si>
  <si>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</si>
  <si>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</si>
  <si>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</si>
  <si>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</si>
  <si>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</si>
  <si>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</si>
  <si>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</si>
  <si>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</si>
  <si>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</si>
  <si>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</si>
  <si>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</si>
  <si>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</si>
  <si>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</si>
  <si>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</si>
  <si>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</si>
  <si>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</si>
  <si>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</si>
  <si>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</si>
  <si>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</si>
  <si>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</si>
  <si>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</si>
  <si>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</si>
  <si>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</si>
  <si>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</si>
  <si>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</si>
  <si>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</si>
  <si>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</si>
  <si>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</si>
  <si>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</si>
  <si>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</si>
  <si>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</si>
  <si>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</si>
  <si>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</si>
  <si>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</si>
  <si>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</si>
  <si>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</si>
  <si>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</si>
  <si>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</si>
  <si>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</si>
  <si>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</si>
  <si>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</si>
  <si>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</si>
  <si>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</si>
  <si>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</si>
  <si>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</si>
  <si>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</si>
  <si>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</si>
  <si>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</si>
  <si>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</si>
  <si>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</si>
  <si>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</si>
  <si>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</si>
  <si>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</si>
  <si>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</si>
  <si>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</si>
  <si>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</si>
  <si>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</si>
  <si>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</si>
  <si>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</si>
  <si>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</si>
  <si>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</si>
  <si>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</si>
  <si>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</si>
  <si>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</si>
  <si>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</si>
  <si>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</si>
  <si>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</si>
  <si>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</si>
  <si>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</si>
  <si>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</si>
  <si>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</si>
  <si>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</si>
  <si>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</si>
  <si>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</si>
  <si>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</si>
  <si>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</si>
  <si>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</si>
  <si>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</si>
  <si>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</si>
  <si>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</si>
  <si>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</si>
  <si>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</si>
  <si>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</si>
  <si>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</si>
  <si>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</si>
  <si>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</si>
  <si>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</si>
  <si>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</si>
  <si>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</si>
  <si>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</si>
  <si>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</si>
  <si>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</si>
  <si>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</si>
  <si>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</si>
  <si>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</si>
  <si>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</si>
  <si>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</si>
  <si>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</si>
  <si>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</si>
  <si>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</si>
  <si>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</si>
  <si>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</si>
  <si>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</si>
  <si>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</si>
  <si>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</si>
  <si>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</si>
  <si>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</si>
  <si>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</si>
  <si>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</si>
  <si>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</si>
  <si>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</si>
  <si>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</si>
  <si>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</si>
  <si>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</si>
  <si>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</si>
  <si>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</si>
  <si>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</si>
  <si>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</si>
  <si>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</si>
  <si>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</si>
  <si>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</si>
  <si>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</si>
  <si>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</si>
  <si>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</si>
  <si>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</si>
  <si>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</si>
  <si>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</si>
  <si>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</si>
  <si>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</si>
  <si>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</si>
  <si>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</si>
  <si>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</si>
  <si>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</si>
  <si>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</si>
  <si>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</si>
  <si>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</si>
  <si>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</si>
  <si>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</si>
  <si>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</si>
  <si>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</si>
  <si>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</si>
  <si>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</si>
  <si>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</si>
  <si>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</si>
  <si>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</si>
  <si>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</si>
  <si>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</si>
  <si>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</si>
  <si>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</si>
  <si>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</si>
  <si>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</si>
  <si>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</si>
  <si>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</si>
  <si>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</si>
  <si>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</si>
  <si>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</si>
  <si>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</si>
  <si>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</si>
  <si>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</si>
  <si>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</si>
  <si>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</si>
  <si>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</si>
  <si>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</si>
  <si>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</si>
  <si>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</si>
  <si>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</si>
  <si>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</si>
  <si>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</si>
  <si>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</si>
  <si>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</si>
  <si>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</si>
  <si>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</si>
  <si>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</si>
  <si>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</si>
  <si>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</si>
  <si>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</si>
  <si>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</si>
  <si>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</si>
  <si>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</si>
  <si>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</si>
  <si>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</si>
  <si>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</si>
  <si>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</si>
  <si>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</si>
  <si>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</si>
  <si>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</si>
  <si>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</si>
  <si>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</si>
  <si>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</si>
  <si>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</si>
  <si>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</si>
  <si>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</si>
  <si>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</si>
  <si>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</si>
  <si>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</si>
  <si>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</si>
  <si>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</si>
  <si>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</si>
  <si>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</si>
  <si>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</si>
  <si>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</si>
  <si>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</si>
  <si>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</si>
  <si>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</si>
  <si>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</si>
  <si>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</si>
  <si>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</si>
  <si>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</si>
  <si>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</si>
  <si>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</si>
  <si>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</si>
  <si>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</si>
  <si>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</si>
  <si>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</si>
  <si>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</si>
  <si>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</si>
  <si>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</si>
  <si>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</si>
  <si>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</si>
  <si>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</si>
  <si>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</si>
  <si>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</si>
  <si>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</si>
  <si>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</si>
  <si>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</si>
  <si>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</si>
  <si>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</si>
  <si>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</si>
  <si>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</si>
  <si>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</si>
  <si>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</si>
  <si>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</si>
  <si>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</si>
  <si>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</si>
  <si>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</si>
  <si>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</si>
  <si>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</si>
  <si>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</si>
  <si>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</si>
  <si>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</si>
  <si>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</si>
  <si>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</si>
  <si>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</si>
  <si>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</si>
  <si>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</si>
  <si>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</si>
  <si>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</si>
  <si>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</si>
  <si>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</si>
  <si>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</si>
  <si>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</si>
  <si>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</si>
  <si>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</si>
  <si>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</si>
  <si>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</si>
  <si>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</si>
  <si>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</si>
  <si>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</si>
  <si>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</si>
  <si>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</si>
  <si>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</si>
  <si>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</si>
  <si>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</si>
  <si>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</si>
  <si>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</si>
  <si>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</si>
  <si>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</si>
  <si>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</si>
  <si>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</si>
  <si>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</si>
  <si>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</si>
  <si>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</si>
  <si>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</si>
  <si>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</si>
  <si>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</si>
  <si>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</si>
  <si>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</si>
  <si>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</si>
  <si>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</si>
  <si>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</si>
  <si>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</si>
  <si>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</si>
  <si>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</si>
  <si>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</si>
  <si>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</si>
  <si>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</si>
  <si>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</si>
  <si>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</si>
  <si>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</si>
  <si>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</si>
  <si>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</si>
  <si>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</si>
  <si>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</si>
  <si>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</si>
  <si>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</si>
  <si>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</si>
  <si>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</si>
  <si>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</si>
  <si>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</si>
  <si>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</si>
  <si>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</si>
  <si>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</si>
  <si>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</si>
  <si>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</si>
  <si>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</si>
  <si>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</si>
  <si>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</si>
  <si>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</si>
  <si>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</si>
  <si>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</si>
  <si>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</si>
  <si>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</si>
  <si>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</si>
  <si>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</si>
  <si>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</si>
  <si>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</si>
  <si>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</si>
  <si>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</si>
  <si>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</si>
  <si>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</si>
  <si>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</si>
  <si>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</si>
  <si>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</si>
  <si>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</si>
  <si>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</si>
  <si>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</si>
  <si>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</si>
  <si>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</si>
  <si>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</si>
  <si>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</si>
  <si>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</si>
  <si>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</si>
  <si>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</si>
  <si>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</si>
  <si>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</si>
  <si>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</si>
  <si>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</si>
  <si>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</si>
  <si>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</si>
  <si>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</si>
  <si>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</si>
  <si>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</si>
  <si>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</si>
  <si>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</si>
  <si>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</si>
  <si>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</si>
  <si>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</si>
  <si>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</si>
  <si>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</si>
  <si>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</si>
  <si>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</si>
  <si>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</si>
  <si>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</si>
  <si>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</si>
  <si>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</si>
  <si>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</si>
  <si>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</si>
  <si>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</si>
  <si>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</si>
  <si>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</si>
  <si>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</si>
  <si>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</si>
  <si>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</si>
  <si>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</si>
  <si>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</si>
  <si>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</si>
  <si>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</si>
  <si>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</si>
  <si>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</si>
  <si>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</si>
  <si>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</si>
  <si>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</si>
  <si>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</si>
  <si>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</si>
  <si>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</si>
  <si>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</si>
  <si>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</si>
  <si>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</si>
  <si>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</si>
  <si>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</si>
  <si>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</si>
  <si>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</si>
  <si>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</si>
  <si>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</si>
  <si>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</si>
  <si>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</si>
  <si>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</si>
  <si>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</si>
  <si>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</si>
  <si>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</si>
  <si>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</si>
  <si>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</si>
  <si>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</si>
  <si>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</si>
  <si>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</si>
  <si>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</si>
  <si>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</si>
  <si>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</si>
  <si>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</si>
  <si>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</si>
  <si>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</si>
  <si>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</si>
  <si>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</si>
  <si>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</si>
  <si>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</si>
  <si>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</si>
  <si>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</si>
  <si>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</si>
  <si>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</si>
  <si>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</si>
  <si>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</si>
  <si>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</si>
  <si>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</si>
  <si>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</si>
  <si>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</si>
  <si>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</si>
  <si>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</si>
  <si>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</si>
  <si>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</si>
  <si>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</si>
  <si>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</si>
  <si>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</si>
  <si>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</si>
  <si>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</si>
  <si>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</si>
  <si>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</si>
  <si>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</si>
  <si>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</si>
  <si>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</si>
  <si>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</si>
  <si>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</si>
  <si>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</si>
  <si>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</si>
  <si>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</si>
  <si>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</si>
  <si>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</si>
  <si>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</si>
  <si>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</si>
  <si>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</si>
  <si>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</si>
  <si>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</si>
  <si>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</si>
  <si>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</si>
  <si>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</si>
  <si>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</si>
  <si>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</si>
  <si>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</si>
  <si>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</si>
  <si>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</si>
  <si>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</si>
  <si>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</si>
  <si>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</si>
  <si>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</si>
  <si>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</si>
  <si>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</si>
  <si>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</si>
  <si>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</si>
  <si>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</si>
  <si>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</si>
  <si>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</si>
  <si>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</si>
  <si>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</si>
  <si>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</si>
  <si>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</si>
  <si>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</si>
  <si>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</si>
  <si>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</si>
  <si>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</si>
  <si>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</si>
  <si>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</si>
  <si>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</si>
  <si>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</si>
  <si>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</si>
  <si>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</si>
  <si>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</si>
  <si>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</si>
  <si>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</si>
  <si>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</si>
  <si>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</si>
  <si>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</si>
  <si>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</si>
  <si>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</si>
  <si>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</si>
  <si>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</si>
  <si>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</si>
  <si>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</si>
  <si>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</si>
  <si>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</si>
  <si>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</si>
  <si>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</si>
  <si>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</si>
  <si>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</si>
  <si>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</si>
  <si>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</si>
  <si>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</si>
  <si>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</si>
  <si>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</si>
  <si>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</si>
  <si>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</si>
  <si>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</si>
  <si>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</si>
  <si>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</si>
  <si>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</si>
  <si>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</si>
  <si>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</si>
  <si>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</si>
  <si>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</si>
  <si>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</si>
  <si>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</si>
  <si>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</si>
  <si>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</si>
  <si>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</si>
  <si>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</si>
  <si>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</si>
  <si>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</si>
  <si>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</si>
  <si>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</si>
  <si>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</si>
  <si>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</si>
  <si>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</si>
  <si>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</si>
  <si>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</si>
  <si>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</si>
  <si>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</si>
  <si>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</si>
  <si>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</si>
  <si>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</si>
  <si>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</si>
  <si>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</si>
  <si>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</si>
  <si>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</si>
  <si>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</si>
  <si>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</si>
  <si>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</si>
  <si>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</si>
  <si>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</si>
  <si>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</si>
  <si>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</si>
  <si>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</si>
  <si>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</si>
  <si>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</si>
  <si>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</si>
  <si>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</si>
  <si>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</si>
  <si>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</si>
  <si>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</si>
  <si>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</si>
  <si>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</si>
  <si>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</si>
  <si>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</si>
  <si>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</si>
  <si>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</si>
  <si>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</si>
  <si>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</si>
  <si>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</si>
  <si>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</si>
  <si>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</si>
  <si>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</si>
  <si>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</si>
  <si>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</si>
  <si>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</si>
  <si>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</si>
  <si>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</si>
  <si>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</si>
  <si>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</si>
  <si>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</si>
  <si>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</si>
  <si>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</si>
  <si>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</si>
  <si>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</si>
  <si>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</si>
  <si>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</si>
  <si>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</si>
  <si>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</si>
  <si>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</si>
  <si>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</si>
  <si>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</si>
  <si>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</si>
  <si>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</si>
  <si>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</si>
  <si>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</si>
  <si>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</si>
  <si>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</si>
  <si>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</si>
  <si>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</si>
  <si>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</si>
  <si>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</si>
  <si>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</si>
  <si>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</si>
  <si>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</si>
  <si>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</si>
  <si>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</si>
  <si>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</si>
  <si>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</si>
  <si>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</si>
  <si>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</si>
  <si>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</si>
  <si>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</si>
  <si>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</si>
  <si>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</si>
  <si>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</si>
  <si>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</si>
  <si>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</si>
  <si>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</si>
  <si>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</si>
  <si>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</si>
  <si>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</si>
  <si>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</si>
  <si>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</si>
  <si>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</si>
  <si>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</si>
  <si>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</si>
  <si>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</si>
  <si>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</si>
  <si>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</si>
  <si>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</si>
  <si>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</si>
  <si>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</si>
  <si>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</si>
  <si>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</si>
  <si>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</si>
  <si>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</si>
  <si>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</si>
  <si>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</si>
  <si>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</si>
  <si>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</si>
  <si>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</si>
  <si>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</si>
  <si>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</si>
  <si>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</si>
  <si>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</si>
  <si>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</si>
  <si>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</si>
  <si>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</si>
  <si>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</si>
  <si>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</si>
  <si>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</si>
  <si>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</si>
  <si>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</si>
  <si>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</si>
  <si>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</si>
  <si>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</si>
  <si>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</si>
  <si>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</si>
  <si>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</si>
  <si>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</si>
  <si>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</si>
  <si>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</si>
  <si>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</si>
  <si>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</si>
  <si>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</si>
  <si>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</si>
  <si>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</si>
  <si>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</si>
  <si>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</si>
  <si>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</si>
  <si>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</si>
  <si>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</si>
  <si>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</si>
  <si>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</si>
  <si>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</si>
  <si>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</si>
  <si>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</si>
  <si>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</si>
  <si>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</si>
  <si>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</si>
  <si>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</si>
  <si>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</si>
  <si>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</si>
  <si>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</si>
  <si>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</si>
  <si>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</si>
  <si>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</si>
  <si>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</si>
  <si>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</si>
  <si>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</si>
  <si>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</si>
  <si>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</si>
  <si>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</si>
  <si>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</si>
  <si>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</si>
  <si>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</si>
  <si>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</si>
  <si>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</si>
  <si>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</si>
  <si>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</si>
  <si>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</si>
  <si>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</si>
  <si>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</si>
  <si>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</si>
  <si>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</si>
  <si>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</si>
  <si>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</si>
  <si>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</si>
  <si>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</si>
  <si>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</si>
  <si>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</si>
  <si>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</si>
  <si>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</si>
  <si>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</si>
  <si>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</si>
  <si>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</si>
  <si>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</si>
  <si>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</si>
  <si>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</si>
  <si>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</si>
  <si>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</si>
  <si>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</si>
  <si>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</si>
  <si>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</si>
  <si>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</si>
  <si>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</si>
  <si>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</si>
  <si>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</si>
  <si>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</si>
  <si>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</si>
  <si>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</si>
  <si>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</si>
  <si>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</si>
  <si>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</si>
  <si>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</si>
  <si>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</si>
  <si>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</si>
  <si>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</si>
  <si>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</si>
  <si>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</si>
  <si>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</si>
  <si>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</si>
  <si>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</si>
  <si>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</si>
  <si>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</si>
  <si>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</si>
  <si>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</si>
  <si>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</si>
  <si>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</si>
  <si>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</si>
  <si>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</si>
  <si>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</si>
  <si>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</si>
  <si>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</si>
  <si>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</si>
  <si>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</si>
  <si>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</si>
  <si>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</si>
  <si>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</si>
  <si>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</si>
  <si>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</si>
  <si>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</si>
  <si>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</si>
  <si>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</si>
  <si>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</si>
  <si>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</si>
  <si>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</si>
  <si>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</si>
  <si>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</si>
  <si>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</si>
  <si>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</si>
  <si>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</si>
  <si>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</si>
  <si>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</si>
  <si>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</si>
  <si>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</si>
  <si>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</si>
  <si>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</si>
  <si>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</si>
  <si>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</si>
  <si>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</si>
  <si>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</si>
  <si>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</si>
  <si>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</si>
  <si>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</si>
  <si>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</si>
  <si>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</si>
  <si>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</si>
  <si>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</si>
  <si>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</si>
  <si>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</si>
  <si>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</si>
  <si>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</si>
  <si>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</si>
  <si>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</si>
  <si>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</si>
  <si>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</si>
  <si>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</si>
  <si>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</si>
  <si>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</si>
  <si>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</si>
  <si>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</si>
  <si>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</si>
  <si>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</si>
  <si>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</si>
  <si>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</si>
  <si>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</si>
  <si>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</si>
  <si>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</si>
  <si>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</si>
  <si>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</si>
  <si>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</si>
  <si>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</si>
  <si>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</si>
  <si>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</si>
  <si>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</si>
  <si>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</si>
  <si>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</si>
  <si>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</si>
  <si>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</si>
  <si>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</si>
  <si>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</si>
  <si>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</si>
  <si>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</si>
  <si>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</si>
  <si>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</si>
  <si>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</si>
  <si>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</si>
  <si>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</si>
  <si>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</si>
  <si>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</si>
  <si>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</si>
  <si>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</si>
  <si>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</si>
  <si>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</si>
  <si>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</si>
  <si>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</si>
  <si>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</si>
  <si>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</si>
  <si>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</si>
  <si>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</si>
  <si>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</si>
  <si>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</si>
  <si>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</si>
  <si>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</si>
  <si>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</si>
  <si>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</si>
  <si>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</si>
  <si>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</si>
  <si>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</si>
  <si>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</si>
  <si>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</si>
  <si>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</si>
  <si>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</si>
  <si>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</si>
  <si>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</si>
  <si>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</si>
  <si>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</si>
  <si>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</si>
  <si>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</si>
  <si>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</si>
  <si>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</si>
  <si>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</si>
  <si>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</si>
  <si>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</si>
  <si>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</si>
  <si>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</si>
  <si>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</si>
  <si>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</si>
  <si>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</si>
  <si>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</si>
  <si>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</si>
  <si>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</si>
  <si>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</si>
  <si>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</si>
  <si>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</si>
  <si>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</si>
  <si>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</si>
  <si>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</si>
  <si>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</si>
  <si>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</si>
  <si>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</si>
  <si>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</si>
  <si>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</si>
  <si>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</si>
  <si>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</si>
  <si>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</si>
  <si>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</si>
  <si>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</si>
  <si>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</si>
  <si>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</si>
  <si>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</si>
  <si>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</si>
  <si>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</si>
  <si>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</si>
  <si>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</si>
  <si>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</si>
  <si>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</si>
  <si>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</si>
  <si>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</si>
  <si>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</si>
  <si>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</si>
  <si>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</si>
  <si>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</si>
  <si>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</si>
  <si>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</si>
  <si>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</si>
  <si>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</si>
  <si>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</si>
  <si>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</si>
  <si>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</si>
  <si>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</si>
  <si>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</si>
  <si>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</si>
  <si>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</si>
  <si>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</si>
  <si>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</si>
  <si>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</si>
  <si>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</si>
  <si>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</si>
  <si>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</si>
  <si>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</si>
  <si>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</si>
  <si>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</si>
  <si>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</si>
  <si>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</si>
  <si>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</si>
  <si>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</si>
  <si>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</si>
  <si>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</si>
  <si>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</si>
  <si>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</si>
  <si>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</si>
  <si>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</si>
  <si>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</si>
  <si>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</si>
  <si>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</si>
  <si>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</si>
  <si>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</si>
  <si>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</si>
  <si>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</si>
  <si>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</si>
  <si>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</si>
  <si>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</si>
  <si>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</si>
  <si>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</si>
  <si>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</si>
  <si>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</si>
  <si>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</si>
  <si>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</si>
  <si>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</si>
  <si>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</si>
  <si>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</si>
  <si>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</si>
  <si>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</si>
  <si>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</si>
  <si>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</si>
  <si>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</si>
  <si>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</si>
  <si>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</si>
  <si>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</si>
  <si>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</si>
  <si>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</si>
  <si>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</si>
  <si>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</si>
  <si>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</si>
  <si>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</si>
  <si>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</si>
  <si>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</si>
  <si>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</si>
  <si>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</si>
  <si>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</si>
  <si>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</si>
  <si>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</si>
  <si>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</si>
  <si>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</si>
  <si>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</si>
  <si>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</si>
  <si>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</si>
  <si>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</si>
  <si>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</si>
  <si>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</si>
  <si>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</si>
  <si>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</si>
  <si>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</si>
  <si>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</si>
  <si>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</si>
  <si>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</si>
  <si>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</si>
  <si>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</si>
  <si>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</si>
  <si>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</si>
  <si>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</si>
  <si>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</si>
  <si>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</si>
  <si>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</si>
  <si>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</si>
  <si>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</si>
  <si>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</si>
  <si>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</si>
  <si>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</si>
  <si>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</si>
  <si>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</si>
  <si>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</si>
  <si>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</si>
  <si>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</si>
  <si>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</si>
  <si>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</si>
  <si>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</si>
  <si>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</si>
  <si>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</si>
  <si>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</si>
  <si>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</si>
  <si>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</si>
  <si>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</si>
  <si>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</si>
  <si>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</si>
  <si>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</si>
  <si>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</si>
  <si>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</si>
  <si>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</si>
  <si>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</si>
  <si>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</si>
  <si>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</si>
  <si>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</si>
  <si>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</si>
  <si>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</si>
  <si>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</si>
  <si>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</si>
  <si>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</si>
  <si>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</si>
  <si>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</si>
  <si>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</si>
  <si>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</si>
  <si>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</si>
  <si>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</si>
  <si>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</si>
  <si>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</si>
  <si>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</si>
  <si>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</si>
  <si>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</si>
  <si>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</si>
  <si>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</si>
  <si>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</si>
  <si>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</si>
  <si>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</si>
  <si>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</si>
  <si>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</si>
  <si>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</si>
  <si>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</si>
  <si>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</si>
  <si>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</si>
  <si>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</si>
  <si>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</si>
  <si>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</si>
  <si>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</si>
  <si>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</si>
  <si>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</si>
  <si>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</si>
  <si>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</si>
  <si>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</si>
  <si>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</si>
  <si>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</si>
  <si>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</si>
  <si>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</si>
  <si>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</si>
  <si>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</si>
  <si>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</si>
  <si>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</si>
  <si>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</si>
  <si>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</si>
  <si>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</si>
  <si>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</si>
  <si>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</si>
  <si>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</si>
  <si>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</si>
  <si>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</si>
  <si>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</si>
  <si>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</si>
  <si>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</si>
  <si>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</si>
  <si>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</si>
  <si>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</si>
  <si>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</si>
  <si>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</si>
  <si>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</si>
  <si>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</si>
  <si>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</si>
  <si>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</si>
  <si>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</si>
  <si>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</si>
  <si>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</si>
  <si>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</si>
  <si>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</si>
  <si>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</si>
  <si>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</si>
  <si>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</si>
  <si>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</si>
  <si>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</si>
  <si>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</si>
  <si>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</si>
  <si>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</si>
  <si>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</si>
  <si>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</si>
  <si>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</si>
  <si>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</si>
  <si>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</si>
  <si>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</si>
  <si>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</si>
  <si>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</si>
  <si>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</si>
  <si>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</si>
  <si>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</si>
  <si>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</si>
  <si>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</si>
  <si>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</si>
  <si>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</si>
  <si>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</si>
  <si>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</si>
  <si>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</si>
  <si>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</si>
  <si>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</si>
  <si>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</si>
  <si>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</si>
  <si>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</si>
  <si>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</si>
  <si>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</si>
  <si>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</si>
  <si>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</si>
  <si>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</si>
  <si>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</si>
  <si>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</si>
  <si>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</si>
  <si>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</si>
  <si>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</si>
  <si>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</si>
  <si>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</si>
  <si>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</si>
  <si>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</si>
  <si>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</si>
  <si>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</si>
  <si>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</si>
  <si>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</si>
  <si>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</si>
  <si>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</si>
  <si>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</si>
  <si>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</si>
  <si>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</si>
  <si>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</si>
  <si>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</si>
  <si>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</si>
  <si>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</si>
  <si>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</si>
  <si>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</si>
  <si>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</si>
  <si>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</si>
  <si>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</si>
  <si>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</si>
  <si>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</si>
  <si>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</si>
  <si>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</si>
  <si>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</si>
  <si>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</si>
  <si>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</si>
  <si>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</si>
  <si>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</si>
  <si>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</si>
  <si>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</si>
  <si>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</si>
  <si>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</si>
  <si>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</si>
  <si>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</si>
  <si>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</si>
  <si>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</si>
  <si>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</si>
  <si>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</si>
  <si>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</si>
  <si>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</si>
  <si>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</si>
  <si>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</si>
  <si>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</si>
  <si>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</si>
  <si>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</si>
  <si>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</si>
  <si>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</si>
  <si>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</si>
  <si>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</si>
  <si>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</si>
  <si>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</si>
  <si>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</si>
  <si>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</si>
  <si>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</si>
  <si>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</si>
  <si>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</si>
  <si>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</si>
  <si>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</si>
  <si>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</si>
  <si>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</si>
  <si>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</si>
  <si>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</si>
  <si>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</si>
  <si>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</si>
  <si>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</si>
  <si>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</si>
  <si>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</si>
  <si>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</si>
  <si>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</si>
  <si>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</si>
  <si>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</si>
  <si>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</si>
  <si>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</si>
  <si>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</si>
  <si>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</si>
  <si>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</si>
  <si>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</si>
  <si>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</si>
  <si>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</si>
  <si>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</si>
  <si>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</si>
  <si>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</si>
  <si>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</si>
  <si>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</si>
  <si>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</si>
  <si>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</si>
  <si>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</si>
  <si>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</si>
  <si>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</si>
  <si>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</si>
  <si>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</si>
  <si>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</si>
  <si>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</si>
  <si>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</si>
  <si>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</si>
  <si>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</si>
  <si>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</si>
  <si>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</si>
  <si>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</si>
  <si>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</si>
  <si>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</si>
  <si>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</si>
  <si>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</si>
  <si>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</si>
  <si>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</si>
  <si>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</si>
  <si>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</si>
  <si>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</si>
  <si>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</si>
  <si>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</si>
  <si>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</si>
  <si>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</si>
  <si>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</si>
  <si>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</si>
  <si>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</si>
  <si>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</si>
  <si>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</si>
  <si>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</si>
  <si>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</si>
  <si>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</si>
  <si>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</si>
  <si>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</si>
  <si>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</si>
  <si>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</si>
  <si>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</si>
  <si>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</si>
  <si>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</si>
  <si>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</si>
  <si>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</si>
  <si>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</si>
  <si>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</si>
  <si>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</si>
  <si>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</si>
  <si>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</si>
  <si>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</si>
  <si>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</si>
  <si>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</si>
  <si>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</si>
  <si>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</si>
  <si>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</si>
  <si>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</si>
  <si>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</si>
  <si>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</si>
  <si>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</si>
  <si>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</si>
  <si>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</si>
  <si>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</si>
  <si>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</si>
  <si>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</si>
  <si>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</si>
  <si>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</si>
  <si>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</si>
  <si>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</si>
  <si>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</si>
  <si>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</si>
  <si>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</si>
  <si>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</si>
  <si>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</si>
  <si>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</si>
  <si>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</si>
  <si>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</si>
  <si>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</si>
  <si>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</si>
  <si>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</si>
  <si>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</si>
  <si>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</si>
  <si>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</si>
  <si>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</si>
  <si>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</si>
  <si>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</si>
  <si>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</si>
  <si>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</si>
  <si>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</si>
  <si>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</si>
  <si>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</si>
  <si>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</si>
  <si>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</si>
  <si>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</si>
  <si>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</si>
  <si>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</si>
  <si>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</si>
  <si>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</si>
  <si>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</si>
  <si>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</si>
  <si>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</si>
  <si>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</si>
  <si>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</si>
  <si>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</si>
  <si>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</si>
  <si>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</si>
  <si>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</si>
  <si>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</si>
  <si>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</si>
  <si>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</si>
  <si>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</si>
  <si>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</si>
  <si>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</si>
  <si>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</si>
  <si>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</si>
  <si>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</si>
  <si>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</si>
  <si>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</si>
  <si>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</si>
  <si>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</si>
  <si>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</si>
  <si>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</si>
  <si>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</si>
  <si>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</si>
  <si>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</si>
  <si>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</si>
  <si>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</si>
  <si>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</si>
  <si>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</si>
  <si>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</si>
  <si>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</si>
  <si>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</si>
  <si>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</si>
  <si>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</si>
  <si>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</si>
  <si>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</si>
  <si>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</si>
  <si>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</si>
  <si>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</si>
  <si>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</si>
  <si>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</si>
  <si>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</si>
  <si>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</si>
  <si>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</si>
  <si>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</si>
  <si>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</si>
  <si>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</si>
  <si>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</si>
  <si>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</si>
  <si>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</si>
  <si>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</si>
  <si>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</si>
  <si>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</si>
  <si>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</si>
  <si>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</si>
  <si>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</si>
  <si>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</si>
  <si>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</si>
  <si>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</si>
  <si>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</si>
  <si>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</si>
  <si>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</si>
  <si>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</si>
  <si>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</si>
  <si>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</si>
  <si>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</si>
  <si>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</si>
  <si>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</si>
  <si>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</si>
  <si>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</si>
  <si>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</si>
  <si>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</si>
  <si>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</si>
  <si>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</si>
  <si>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</si>
  <si>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</si>
  <si>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</si>
  <si>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</si>
  <si>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</si>
  <si>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</si>
  <si>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</si>
  <si>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</si>
  <si>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</si>
  <si>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</si>
  <si>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</si>
  <si>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</si>
  <si>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</si>
  <si>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</si>
  <si>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</si>
  <si>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</si>
  <si>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</si>
  <si>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</si>
  <si>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</si>
  <si>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</si>
  <si>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</si>
  <si>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</si>
  <si>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</si>
  <si>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</si>
  <si>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</si>
  <si>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</si>
  <si>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</si>
  <si>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</si>
  <si>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</si>
  <si>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</si>
  <si>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</si>
  <si>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</si>
  <si>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</si>
  <si>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</si>
  <si>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</si>
  <si>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</si>
  <si>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</si>
  <si>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</si>
  <si>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</si>
  <si>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</si>
  <si>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</si>
  <si>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</si>
  <si>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</si>
  <si>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</si>
  <si>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</si>
  <si>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</si>
  <si>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</si>
  <si>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</si>
  <si>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</si>
  <si>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</si>
  <si>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</si>
  <si>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</si>
  <si>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</si>
  <si>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</si>
  <si>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</si>
  <si>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</si>
  <si>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</si>
  <si>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</si>
  <si>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</si>
  <si>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</si>
  <si>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</si>
  <si>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</si>
  <si>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</si>
  <si>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</si>
  <si>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</si>
  <si>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</si>
  <si>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</si>
  <si>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</si>
  <si>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</si>
  <si>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</si>
  <si>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</si>
  <si>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</si>
  <si>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</si>
  <si>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</si>
  <si>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</si>
  <si>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</si>
  <si>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</si>
  <si>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</si>
  <si>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</si>
  <si>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</si>
  <si>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</si>
  <si>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</si>
  <si>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</si>
  <si>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</si>
  <si>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</si>
  <si>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</si>
  <si>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</si>
  <si>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</si>
  <si>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</si>
  <si>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</si>
  <si>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</si>
  <si>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</si>
  <si>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</si>
  <si>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</si>
  <si>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</si>
  <si>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</si>
  <si>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</si>
  <si>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</si>
  <si>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</si>
  <si>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</si>
  <si>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</si>
  <si>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</si>
  <si>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</si>
  <si>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</si>
  <si>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</si>
  <si>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</si>
  <si>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</si>
  <si>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</si>
  <si>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</si>
  <si>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</si>
  <si>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</si>
  <si>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</si>
  <si>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</si>
  <si>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</si>
  <si>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</si>
  <si>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</si>
  <si>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</si>
  <si>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</si>
  <si>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</si>
  <si>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</si>
  <si>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</si>
  <si>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</si>
  <si>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</si>
  <si>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</si>
  <si>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</si>
  <si>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</si>
  <si>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</si>
  <si>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</si>
  <si>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</si>
  <si>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</si>
  <si>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</si>
  <si>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</si>
  <si>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</si>
  <si>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</si>
  <si>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</si>
  <si>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</si>
  <si>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</si>
  <si>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</si>
  <si>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</si>
  <si>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</si>
  <si>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</si>
  <si>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</si>
  <si>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</si>
  <si>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</si>
  <si>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</si>
  <si>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</si>
  <si>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</si>
  <si>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</si>
  <si>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</si>
  <si>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</si>
  <si>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</si>
  <si>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</si>
  <si>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</si>
  <si>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</si>
  <si>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</si>
  <si>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</si>
  <si>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</si>
  <si>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</si>
  <si>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</si>
  <si>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</si>
  <si>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</si>
  <si>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</si>
  <si>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</si>
  <si>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</si>
  <si>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</si>
  <si>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</si>
  <si>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</si>
  <si>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</si>
  <si>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</si>
  <si>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</si>
  <si>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</si>
  <si>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</si>
  <si>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</si>
  <si>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</si>
  <si>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</si>
  <si>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</si>
  <si>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</si>
  <si>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</si>
  <si>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</si>
  <si>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</si>
  <si>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</si>
  <si>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</si>
  <si>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</si>
  <si>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</si>
  <si>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</si>
  <si>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</si>
  <si>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</si>
  <si>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</si>
  <si>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</si>
  <si>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</si>
  <si>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</si>
  <si>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</si>
  <si>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</si>
  <si>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</si>
  <si>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</si>
  <si>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</si>
  <si>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</si>
  <si>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</si>
  <si>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</si>
  <si>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</si>
  <si>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</si>
  <si>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</si>
  <si>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</si>
  <si>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</si>
  <si>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</si>
  <si>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</si>
  <si>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</si>
  <si>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</si>
  <si>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</si>
  <si>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</si>
  <si>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</si>
  <si>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</si>
  <si>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</si>
  <si>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</si>
  <si>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</si>
  <si>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</si>
  <si>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</si>
  <si>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</si>
  <si>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</si>
  <si>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</si>
  <si>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</si>
  <si>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</si>
  <si>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</si>
  <si>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</si>
  <si>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</si>
  <si>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</si>
  <si>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</si>
  <si>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</si>
  <si>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</si>
  <si>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</si>
  <si>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</si>
  <si>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</si>
  <si>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</si>
  <si>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</si>
  <si>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</si>
  <si>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</si>
  <si>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</si>
  <si>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</si>
  <si>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</si>
  <si>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</si>
  <si>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</si>
  <si>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</si>
  <si>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</si>
  <si>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</si>
  <si>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</si>
  <si>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</si>
  <si>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</si>
  <si>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</si>
  <si>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</si>
  <si>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</si>
  <si>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</si>
  <si>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</si>
  <si>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</si>
  <si>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</si>
  <si>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</si>
  <si>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</si>
  <si>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</si>
  <si>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</si>
  <si>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</si>
  <si>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</si>
  <si>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</si>
  <si>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</si>
  <si>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</si>
  <si>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</si>
  <si>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</si>
  <si>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</si>
  <si>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</si>
  <si>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</si>
  <si>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</si>
  <si>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</si>
  <si>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</si>
  <si>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</si>
  <si>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</si>
  <si>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</si>
  <si>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</si>
  <si>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</si>
  <si>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</si>
  <si>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</si>
  <si>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</si>
  <si>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</si>
  <si>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</si>
  <si>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</si>
  <si>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</si>
  <si>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</si>
  <si>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</si>
  <si>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</si>
  <si>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</si>
  <si>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</si>
  <si>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</si>
  <si>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</si>
  <si>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</si>
  <si>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</si>
  <si>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</si>
  <si>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</si>
  <si>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</si>
  <si>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</si>
  <si>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</si>
  <si>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</si>
  <si>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</si>
  <si>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</si>
  <si>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</si>
  <si>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</si>
  <si>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</si>
  <si>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</si>
  <si>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</si>
  <si>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</si>
  <si>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</si>
  <si>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</si>
  <si>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</si>
  <si>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</si>
  <si>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</si>
  <si>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</si>
  <si>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</si>
  <si>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</si>
  <si>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</si>
  <si>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</si>
  <si>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</si>
  <si>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</si>
  <si>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</si>
  <si>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</si>
  <si>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</si>
  <si>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</si>
  <si>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</si>
  <si>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</si>
  <si>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</si>
  <si>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</si>
  <si>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</si>
  <si>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</si>
  <si>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</si>
  <si>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</si>
  <si>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</si>
  <si>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</si>
  <si>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</si>
  <si>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</si>
  <si>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</si>
  <si>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</si>
  <si>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</si>
  <si>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</si>
  <si>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</si>
  <si>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</si>
  <si>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</si>
  <si>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</si>
  <si>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</si>
  <si>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</si>
  <si>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</si>
  <si>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</si>
  <si>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</si>
  <si>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</si>
  <si>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</si>
  <si>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</si>
  <si>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</si>
  <si>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</si>
  <si>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</si>
  <si>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</si>
  <si>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</si>
  <si>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</si>
  <si>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</si>
  <si>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</si>
  <si>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</si>
  <si>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</si>
  <si>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</si>
  <si>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</si>
  <si>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</si>
  <si>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</si>
  <si>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</si>
  <si>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</si>
  <si>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</si>
  <si>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</si>
  <si>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</si>
  <si>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</si>
  <si>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</si>
  <si>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</si>
  <si>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</si>
  <si>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</si>
  <si>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</si>
  <si>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</si>
  <si>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</si>
  <si>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</si>
  <si>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</si>
  <si>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</si>
  <si>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</si>
  <si>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</si>
  <si>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</si>
  <si>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</si>
  <si>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</si>
  <si>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</si>
  <si>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</si>
  <si>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</si>
  <si>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</si>
  <si>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</si>
  <si>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</si>
  <si>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</si>
  <si>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</si>
  <si>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</si>
  <si>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</si>
  <si>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</si>
  <si>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</si>
  <si>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</si>
  <si>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</si>
  <si>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</si>
  <si>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</si>
  <si>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</si>
  <si>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</si>
  <si>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</si>
  <si>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</si>
  <si>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</si>
  <si>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</si>
  <si>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</si>
  <si>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</si>
  <si>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</si>
  <si>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</si>
  <si>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</si>
  <si>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</si>
  <si>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</si>
  <si>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</si>
  <si>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</si>
  <si>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</si>
  <si>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</si>
  <si>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</si>
  <si>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</si>
  <si>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</si>
  <si>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</si>
  <si>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</si>
  <si>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</si>
  <si>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</si>
  <si>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</si>
  <si>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</si>
  <si>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</si>
  <si>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</si>
  <si>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</si>
  <si>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</si>
  <si>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</si>
  <si>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</si>
  <si>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</si>
  <si>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</si>
  <si>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</si>
  <si>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</si>
  <si>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</si>
  <si>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</si>
  <si>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</si>
  <si>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</si>
  <si>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</si>
  <si>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</si>
  <si>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</si>
  <si>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</si>
  <si>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</si>
  <si>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</si>
  <si>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</si>
  <si>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</si>
  <si>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</si>
  <si>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</si>
  <si>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</si>
  <si>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</si>
  <si>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</si>
  <si>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</si>
  <si>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</si>
  <si>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</si>
  <si>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</si>
  <si>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</si>
  <si>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</si>
  <si>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</si>
  <si>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</si>
  <si>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</si>
  <si>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</si>
  <si>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</si>
  <si>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</si>
  <si>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</si>
  <si>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</si>
  <si>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</si>
  <si>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</si>
  <si>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</si>
  <si>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</si>
  <si>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</si>
  <si>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</si>
  <si>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</si>
  <si>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</si>
  <si>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</si>
  <si>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</si>
  <si>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</si>
  <si>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</si>
  <si>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</si>
  <si>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</si>
  <si>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</si>
  <si>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</si>
  <si>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</si>
  <si>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</si>
  <si>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</si>
  <si>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</si>
  <si>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</si>
  <si>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</si>
  <si>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</si>
  <si>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</si>
  <si>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</si>
  <si>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</si>
  <si>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</si>
  <si>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</si>
  <si>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</si>
  <si>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</si>
  <si>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</si>
  <si>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</si>
  <si>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</si>
  <si>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</si>
  <si>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</si>
  <si>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</si>
  <si>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</si>
  <si>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</si>
  <si>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</si>
  <si>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</si>
  <si>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</si>
  <si>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</si>
  <si>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</si>
  <si>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</si>
  <si>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</si>
  <si>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</si>
  <si>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</si>
  <si>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</si>
  <si>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</si>
  <si>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</si>
  <si>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</si>
  <si>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</si>
  <si>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</si>
  <si>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</si>
  <si>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</si>
  <si>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</si>
  <si>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</si>
  <si>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</si>
  <si>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</si>
  <si>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</si>
  <si>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</si>
  <si>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</si>
  <si>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</si>
  <si>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</si>
  <si>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</si>
  <si>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</si>
  <si>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</si>
  <si>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</si>
  <si>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</si>
  <si>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</si>
  <si>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</si>
  <si>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</si>
  <si>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</si>
  <si>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</si>
  <si>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</si>
  <si>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</si>
  <si>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</si>
  <si>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</si>
  <si>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</si>
  <si>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</si>
  <si>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</si>
  <si>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</si>
  <si>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</si>
  <si>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</si>
  <si>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</si>
  <si>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</si>
  <si>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</si>
  <si>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</si>
  <si>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</si>
  <si>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</si>
  <si>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</si>
  <si>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</si>
  <si>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</si>
  <si>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</si>
  <si>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</si>
  <si>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</si>
  <si>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</si>
  <si>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</si>
  <si>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</si>
  <si>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</si>
  <si>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</si>
  <si>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</si>
  <si>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</si>
  <si>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</si>
  <si>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</si>
  <si>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</si>
  <si>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</si>
  <si>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</si>
  <si>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</si>
  <si>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</si>
  <si>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</si>
  <si>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</si>
  <si>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</si>
  <si>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</si>
  <si>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</si>
  <si>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</si>
  <si>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</si>
  <si>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</si>
  <si>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</si>
  <si>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</si>
  <si>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</si>
  <si>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</si>
  <si>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</si>
  <si>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</si>
  <si>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</si>
  <si>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</si>
  <si>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</si>
  <si>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</si>
  <si>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</si>
  <si>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</si>
  <si>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</si>
  <si>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</si>
  <si>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</si>
  <si>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</si>
  <si>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</si>
  <si>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</si>
  <si>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</si>
  <si>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</si>
  <si>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</si>
  <si>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</si>
  <si>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</si>
  <si>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</si>
  <si>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</si>
  <si>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</si>
  <si>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</si>
  <si>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</si>
  <si>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</si>
  <si>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</si>
  <si>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</si>
  <si>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</si>
  <si>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</si>
  <si>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</si>
  <si>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</si>
  <si>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</si>
  <si>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</si>
  <si>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</si>
  <si>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</si>
  <si>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</si>
  <si>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</si>
  <si>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</si>
  <si>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</si>
  <si>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</si>
  <si>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</si>
  <si>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</si>
  <si>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</si>
  <si>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</si>
  <si>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</si>
  <si>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</si>
  <si>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</si>
  <si>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</si>
  <si>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</si>
  <si>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</si>
  <si>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</si>
  <si>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</si>
  <si>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</si>
  <si>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</si>
  <si>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</si>
  <si>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</si>
  <si>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</si>
  <si>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</si>
  <si>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</si>
  <si>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</si>
  <si>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</si>
  <si>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</si>
  <si>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</si>
  <si>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</si>
  <si>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</si>
  <si>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</si>
  <si>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</si>
  <si>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</si>
  <si>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</si>
  <si>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</si>
  <si>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</si>
  <si>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</si>
  <si>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</si>
  <si>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</si>
  <si>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</si>
  <si>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</si>
  <si>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</si>
  <si>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</si>
  <si>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</si>
  <si>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</si>
  <si>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</si>
  <si>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</si>
  <si>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</si>
  <si>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</si>
  <si>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</si>
  <si>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</si>
  <si>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</si>
  <si>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</si>
  <si>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</si>
  <si>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</si>
  <si>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</si>
  <si>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</si>
  <si>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</si>
  <si>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</si>
  <si>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</si>
  <si>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</si>
  <si>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</si>
  <si>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</si>
  <si>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</si>
  <si>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</si>
  <si>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</si>
  <si>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</si>
  <si>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</si>
  <si>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</si>
  <si>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</si>
  <si>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</si>
  <si>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</si>
  <si>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</si>
  <si>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</si>
  <si>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</si>
  <si>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</si>
  <si>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</si>
  <si>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</si>
  <si>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</si>
  <si>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</si>
  <si>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</si>
  <si>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</si>
  <si>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</si>
  <si>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</si>
  <si>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</si>
  <si>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</si>
  <si>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</si>
  <si>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</si>
  <si>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</si>
  <si>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</si>
  <si>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</si>
  <si>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</si>
  <si>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</si>
  <si>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</si>
  <si>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</si>
  <si>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</si>
  <si>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</si>
  <si>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</si>
  <si>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</si>
  <si>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</si>
  <si>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</si>
  <si>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</si>
  <si>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</si>
  <si>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</si>
  <si>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</si>
  <si>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</si>
  <si>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</si>
  <si>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</si>
  <si>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</si>
  <si>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</si>
  <si>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</si>
  <si>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</si>
  <si>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</si>
  <si>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</si>
  <si>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</si>
  <si>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</si>
  <si>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</si>
  <si>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</si>
  <si>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</si>
  <si>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</si>
  <si>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</si>
  <si>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</si>
  <si>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</si>
  <si>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</si>
  <si>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</si>
  <si>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</si>
  <si>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</si>
  <si>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</si>
  <si>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</si>
  <si>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</si>
  <si>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</si>
  <si>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</si>
  <si>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</si>
  <si>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</si>
  <si>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</si>
  <si>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</si>
  <si>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</si>
  <si>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</si>
  <si>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</si>
  <si>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</si>
  <si>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</si>
  <si>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</si>
  <si>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</si>
  <si>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</si>
  <si>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</si>
  <si>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</si>
  <si>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</si>
  <si>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</si>
  <si>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</si>
  <si>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</si>
  <si>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</si>
  <si>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</si>
  <si>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</si>
  <si>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</si>
  <si>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</si>
  <si>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</si>
  <si>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</si>
  <si>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</si>
  <si>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</si>
  <si>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</si>
  <si>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</si>
  <si>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</si>
  <si>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</si>
  <si>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</si>
  <si>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</si>
  <si>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</si>
  <si>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</si>
  <si>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</si>
  <si>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</si>
  <si>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</si>
  <si>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</si>
  <si>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</si>
  <si>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</si>
  <si>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</si>
  <si>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</si>
  <si>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</si>
  <si>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</si>
  <si>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</si>
  <si>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</si>
  <si>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</si>
  <si>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</si>
  <si>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</si>
  <si>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</si>
  <si>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</si>
  <si>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</si>
  <si>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</si>
  <si>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</si>
  <si>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</si>
  <si>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</si>
  <si>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</si>
  <si>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</si>
  <si>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</si>
  <si>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</si>
  <si>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</si>
  <si>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</si>
  <si>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</si>
  <si>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</si>
  <si>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</si>
  <si>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</si>
  <si>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</si>
  <si>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</si>
  <si>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</si>
  <si>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</si>
  <si>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</si>
  <si>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</si>
  <si>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</si>
  <si>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</si>
  <si>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</si>
  <si>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</si>
  <si>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</si>
  <si>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</si>
  <si>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</si>
  <si>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</si>
  <si>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</si>
  <si>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</si>
  <si>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</si>
  <si>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</si>
  <si>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</si>
  <si>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</si>
  <si>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</si>
  <si>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</si>
  <si>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</si>
  <si>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</si>
  <si>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</si>
  <si>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</si>
  <si>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</si>
  <si>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</si>
  <si>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</si>
  <si>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</si>
  <si>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</si>
  <si>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</si>
  <si>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</si>
  <si>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</si>
  <si>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</si>
  <si>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</si>
  <si>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</si>
  <si>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</si>
  <si>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</si>
  <si>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</si>
  <si>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</si>
  <si>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</si>
  <si>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</si>
  <si>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</si>
  <si>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</si>
  <si>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</si>
  <si>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</si>
  <si>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</si>
  <si>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</si>
  <si>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</si>
  <si>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</si>
  <si>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</si>
  <si>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</si>
  <si>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</si>
  <si>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</si>
  <si>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</si>
  <si>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</si>
  <si>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</si>
  <si>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</si>
  <si>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</si>
  <si>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</si>
  <si>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</si>
  <si>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</si>
  <si>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</si>
  <si>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</si>
  <si>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</si>
  <si>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</si>
  <si>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</si>
  <si>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</si>
  <si>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</si>
  <si>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</si>
  <si>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</si>
  <si>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</si>
  <si>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</si>
  <si>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</si>
  <si>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</si>
  <si>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</si>
  <si>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</si>
  <si>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</si>
  <si>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</si>
  <si>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</si>
  <si>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</si>
  <si>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</si>
  <si>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</si>
  <si>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</si>
  <si>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</si>
  <si>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</si>
  <si>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</si>
  <si>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</si>
  <si>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</si>
  <si>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</si>
  <si>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</si>
  <si>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</si>
  <si>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</si>
  <si>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</si>
  <si>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</si>
  <si>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</si>
  <si>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</si>
  <si>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</si>
  <si>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</si>
  <si>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</si>
  <si>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</si>
  <si>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</si>
  <si>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</si>
  <si>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</si>
  <si>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</si>
  <si>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</si>
  <si>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</si>
  <si>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</si>
  <si>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</si>
  <si>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</si>
  <si>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</si>
  <si>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</si>
  <si>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</si>
  <si>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</si>
  <si>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</si>
  <si>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</si>
  <si>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</si>
  <si>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</si>
  <si>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</si>
  <si>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</si>
  <si>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</si>
  <si>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</si>
  <si>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</si>
  <si>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</si>
  <si>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</si>
  <si>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</si>
  <si>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</si>
  <si>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</si>
  <si>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</si>
  <si>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</si>
  <si>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</si>
  <si>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</si>
  <si>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</si>
  <si>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</si>
  <si>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</si>
  <si>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</si>
  <si>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</si>
  <si>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</si>
  <si>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</si>
  <si>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</si>
  <si>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</si>
  <si>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</si>
  <si>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</si>
  <si>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</si>
  <si>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</si>
  <si>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</si>
  <si>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</si>
  <si>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</si>
  <si>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</si>
  <si>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</si>
  <si>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</si>
  <si>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</si>
  <si>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</si>
  <si>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</si>
  <si>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</si>
  <si>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</si>
  <si>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</si>
  <si>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</si>
  <si>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</si>
  <si>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</si>
  <si>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</si>
  <si>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</si>
  <si>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</si>
  <si>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</si>
  <si>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</si>
  <si>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</si>
  <si>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</si>
  <si>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</si>
  <si>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</si>
  <si>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</si>
  <si>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</si>
  <si>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</si>
  <si>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</si>
  <si>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</si>
  <si>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</si>
  <si>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</si>
  <si>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</si>
  <si>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</si>
  <si>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</si>
  <si>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</si>
  <si>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</si>
  <si>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</si>
  <si>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</si>
  <si>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</si>
  <si>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</si>
  <si>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</si>
  <si>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</si>
  <si>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</si>
  <si>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</si>
  <si>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</si>
  <si>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</si>
  <si>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</si>
  <si>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</si>
  <si>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</si>
  <si>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</si>
  <si>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</si>
  <si>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</si>
  <si>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</si>
  <si>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</si>
  <si>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</si>
  <si>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</si>
  <si>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</si>
  <si>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</si>
  <si>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</si>
  <si>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</si>
  <si>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</si>
  <si>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</si>
  <si>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</si>
  <si>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</si>
  <si>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</si>
  <si>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</si>
  <si>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</si>
  <si>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</si>
  <si>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</si>
  <si>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</si>
  <si>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</si>
  <si>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</si>
  <si>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</si>
  <si>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</si>
  <si>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</si>
  <si>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</si>
  <si>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</si>
  <si>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</si>
  <si>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</si>
  <si>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</si>
  <si>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</si>
  <si>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</si>
  <si>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</si>
  <si>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</si>
  <si>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</si>
  <si>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</si>
  <si>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</si>
  <si>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</si>
  <si>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</si>
  <si>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</si>
  <si>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</si>
  <si>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</si>
  <si>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</si>
  <si>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</si>
  <si>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</si>
  <si>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</si>
  <si>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</si>
  <si>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</si>
  <si>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</si>
  <si>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</si>
  <si>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</si>
  <si>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</si>
  <si>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</si>
  <si>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</si>
  <si>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</si>
  <si>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</si>
  <si>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</si>
  <si>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</si>
  <si>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</si>
  <si>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</si>
  <si>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</si>
  <si>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</si>
  <si>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</si>
  <si>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</si>
  <si>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</si>
  <si>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</si>
  <si>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</si>
  <si>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</si>
  <si>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</si>
  <si>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</si>
  <si>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</si>
  <si>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</si>
  <si>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</si>
  <si>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</si>
  <si>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</si>
  <si>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</si>
  <si>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</si>
  <si>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</si>
  <si>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</si>
  <si>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</si>
  <si>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</si>
  <si>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</si>
  <si>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</si>
  <si>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</si>
  <si>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</si>
  <si>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</si>
  <si>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</si>
  <si>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</si>
  <si>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</si>
  <si>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</si>
  <si>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</si>
  <si>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</si>
  <si>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</si>
  <si>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</si>
  <si>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</si>
  <si>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</si>
  <si>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</si>
  <si>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</si>
  <si>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</si>
  <si>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</si>
  <si>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</si>
  <si>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</si>
  <si>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</si>
  <si>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</si>
  <si>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</si>
  <si>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</si>
  <si>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</si>
  <si>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</si>
  <si>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</si>
  <si>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</si>
  <si>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</si>
  <si>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</si>
  <si>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</si>
  <si>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</si>
  <si>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</si>
  <si>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</si>
  <si>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</si>
  <si>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</si>
  <si>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</si>
  <si>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</si>
  <si>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</si>
  <si>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</si>
  <si>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</si>
  <si>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</si>
  <si>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</si>
  <si>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</si>
  <si>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</si>
  <si>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</si>
  <si>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</si>
  <si>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</si>
  <si>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</si>
  <si>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</si>
  <si>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</si>
  <si>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</si>
  <si>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</si>
  <si>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</si>
  <si>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</si>
  <si>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</si>
  <si>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</si>
  <si>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</si>
  <si>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</si>
  <si>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</si>
  <si>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</si>
  <si>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</si>
  <si>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</si>
  <si>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</si>
  <si>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</si>
  <si>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</si>
  <si>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</si>
  <si>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</si>
  <si>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</si>
  <si>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</si>
  <si>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</si>
  <si>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</si>
  <si>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</si>
  <si>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</si>
  <si>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</si>
  <si>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</si>
  <si>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</si>
  <si>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</si>
  <si>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</si>
  <si>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</si>
  <si>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</si>
  <si>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</si>
  <si>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</si>
  <si>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</si>
  <si>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</si>
  <si>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</si>
  <si>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</si>
  <si>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</si>
  <si>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</si>
  <si>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</si>
  <si>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</si>
  <si>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</si>
  <si>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</si>
  <si>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</si>
  <si>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</si>
  <si>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</si>
  <si>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</si>
  <si>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</si>
  <si>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</si>
  <si>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</si>
  <si>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</si>
  <si>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</si>
  <si>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</si>
  <si>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</si>
  <si>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</si>
  <si>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</si>
  <si>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</si>
  <si>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</si>
  <si>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</si>
  <si>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</si>
  <si>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</si>
  <si>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</si>
  <si>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</si>
  <si>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</si>
  <si>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</si>
  <si>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</si>
  <si>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</si>
  <si>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</si>
  <si>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</si>
  <si>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</si>
  <si>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</si>
  <si>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</si>
  <si>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</si>
  <si>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</si>
  <si>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</si>
  <si>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</si>
  <si>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</si>
  <si>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</si>
  <si>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</si>
  <si>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</si>
  <si>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</si>
  <si>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</si>
  <si>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</si>
  <si>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</si>
  <si>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</si>
  <si>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</si>
  <si>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</si>
  <si>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</si>
  <si>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</si>
  <si>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</si>
  <si>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</si>
  <si>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</si>
  <si>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</si>
  <si>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</si>
  <si>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</si>
  <si>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</si>
  <si>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</si>
  <si>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</si>
  <si>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</si>
  <si>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</si>
  <si>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</si>
  <si>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</si>
  <si>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</si>
  <si>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</si>
  <si>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</si>
  <si>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</si>
  <si>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</si>
  <si>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</si>
  <si>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</si>
  <si>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</si>
  <si>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</si>
  <si>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</si>
  <si>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</si>
  <si>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</si>
  <si>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</si>
  <si>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</si>
  <si>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</si>
  <si>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</si>
  <si>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</si>
  <si>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</si>
  <si>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</si>
  <si>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</si>
  <si>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</si>
  <si>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</si>
  <si>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</si>
  <si>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</si>
  <si>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</si>
  <si>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</si>
  <si>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</si>
  <si>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</si>
  <si>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</si>
  <si>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</si>
  <si>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</si>
  <si>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</si>
  <si>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</si>
  <si>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</si>
  <si>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</si>
  <si>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</si>
  <si>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</si>
  <si>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</si>
  <si>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</si>
  <si>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</si>
  <si>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</si>
  <si>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</si>
  <si>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</si>
  <si>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</si>
  <si>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</si>
  <si>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</si>
  <si>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</si>
  <si>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</si>
  <si>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</si>
  <si>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</si>
  <si>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</si>
  <si>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</si>
  <si>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</si>
  <si>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</si>
  <si>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</si>
  <si>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</si>
  <si>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</si>
  <si>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</si>
  <si>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</si>
  <si>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</si>
  <si>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</si>
  <si>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</si>
  <si>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</si>
  <si>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</si>
  <si>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</si>
  <si>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</si>
  <si>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</si>
  <si>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</si>
  <si>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</si>
  <si>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</si>
  <si>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</si>
  <si>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</si>
  <si>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</si>
  <si>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</si>
  <si>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</si>
  <si>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</si>
  <si>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</si>
  <si>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</si>
  <si>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</si>
  <si>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</si>
  <si>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</si>
  <si>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</si>
  <si>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</si>
  <si>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</si>
  <si>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</si>
  <si>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</si>
  <si>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</si>
  <si>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</si>
  <si>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</si>
  <si>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</si>
  <si>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</si>
  <si>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</si>
  <si>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</si>
  <si>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</si>
  <si>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</si>
  <si>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</si>
  <si>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</si>
  <si>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</si>
  <si>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</si>
  <si>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</si>
  <si>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</si>
  <si>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</si>
  <si>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</si>
  <si>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</si>
  <si>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</si>
  <si>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</si>
  <si>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</si>
  <si>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</si>
  <si>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</si>
  <si>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</si>
  <si>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</si>
  <si>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</si>
  <si>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</si>
  <si>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</si>
  <si>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</si>
  <si>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</si>
  <si>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</si>
  <si>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</si>
  <si>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</si>
  <si>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</si>
  <si>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</si>
  <si>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</si>
  <si>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</si>
  <si>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</si>
  <si>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</si>
  <si>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</si>
  <si>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</si>
  <si>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</si>
  <si>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</si>
  <si>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</si>
  <si>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</si>
  <si>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</si>
  <si>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</si>
  <si>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</si>
  <si>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</si>
  <si>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</si>
  <si>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</si>
  <si>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</si>
  <si>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</si>
  <si>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</si>
  <si>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</si>
  <si>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</si>
  <si>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</si>
  <si>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</si>
  <si>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</si>
  <si>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</si>
  <si>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</si>
  <si>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</si>
  <si>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</si>
  <si>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</si>
  <si>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</si>
  <si>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</si>
  <si>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</si>
  <si>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</si>
  <si>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</si>
  <si>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</si>
  <si>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</si>
  <si>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</si>
  <si>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</si>
  <si>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</si>
  <si>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</si>
  <si>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</si>
  <si>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</si>
  <si>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</si>
  <si>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</si>
  <si>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</si>
  <si>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</si>
  <si>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</si>
  <si>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</si>
  <si>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</si>
  <si>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</si>
  <si>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</si>
  <si>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</si>
  <si>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</si>
  <si>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</si>
  <si>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</si>
  <si>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</si>
  <si>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</si>
  <si>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</si>
  <si>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</si>
  <si>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</si>
  <si>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</si>
  <si>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</si>
  <si>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</si>
  <si>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</si>
  <si>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</si>
  <si>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</si>
  <si>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</si>
  <si>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</si>
  <si>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</si>
  <si>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</si>
  <si>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</si>
  <si>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</si>
  <si>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</si>
  <si>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</si>
  <si>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</si>
  <si>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</si>
  <si>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</si>
  <si>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</si>
  <si>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</si>
  <si>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</si>
  <si>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</si>
  <si>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</si>
  <si>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</si>
  <si>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</si>
  <si>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</si>
  <si>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</si>
  <si>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</si>
  <si>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</si>
  <si>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</si>
  <si>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</si>
  <si>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</si>
  <si>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</si>
  <si>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</si>
  <si>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</si>
  <si>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</si>
  <si>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</si>
  <si>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</si>
  <si>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</si>
  <si>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</si>
  <si>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</si>
  <si>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</si>
  <si>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</si>
  <si>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</si>
  <si>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</si>
  <si>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</si>
  <si>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</si>
  <si>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</si>
  <si>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</si>
  <si>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</si>
  <si>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</si>
  <si>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</si>
  <si>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</si>
  <si>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</si>
  <si>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</si>
  <si>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</si>
  <si>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</si>
  <si>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</si>
  <si>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</si>
  <si>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</si>
  <si>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</si>
  <si>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</si>
  <si>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</si>
  <si>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</si>
  <si>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</si>
  <si>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</si>
  <si>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</si>
  <si>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</si>
  <si>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</si>
  <si>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</si>
  <si>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</si>
  <si>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</si>
  <si>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</si>
  <si>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</si>
  <si>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</si>
  <si>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</si>
  <si>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</si>
  <si>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</si>
  <si>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</si>
  <si>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</si>
  <si>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</si>
  <si>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</si>
  <si>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</si>
  <si>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</si>
  <si>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</si>
  <si>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</si>
  <si>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</si>
  <si>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</si>
  <si>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</si>
  <si>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</si>
  <si>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</si>
  <si>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</si>
  <si>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</si>
  <si>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</si>
  <si>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</si>
  <si>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</si>
  <si>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</si>
  <si>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</si>
  <si>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</si>
  <si>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</si>
  <si>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</si>
  <si>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</si>
  <si>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</si>
  <si>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</si>
  <si>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</si>
  <si>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</si>
  <si>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</si>
  <si>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</si>
  <si>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</si>
  <si>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</si>
  <si>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</si>
  <si>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</si>
  <si>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</si>
  <si>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</si>
  <si>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</si>
  <si>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</si>
  <si>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</si>
  <si>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</si>
  <si>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</si>
  <si>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</si>
  <si>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</si>
  <si>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</si>
  <si>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</si>
  <si>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</si>
  <si>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</si>
  <si>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</si>
  <si>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</si>
  <si>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</si>
  <si>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</si>
  <si>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</si>
  <si>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</si>
  <si>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</si>
  <si>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</si>
  <si>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</si>
  <si>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</si>
  <si>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</si>
  <si>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</si>
  <si>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</si>
  <si>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</si>
  <si>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</si>
  <si>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</si>
  <si>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</si>
  <si>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</si>
  <si>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</si>
  <si>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</si>
  <si>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</si>
  <si>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</si>
  <si>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</si>
  <si>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</si>
  <si>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</si>
  <si>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</si>
  <si>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</si>
  <si>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</si>
  <si>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</si>
  <si>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</si>
  <si>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</si>
  <si>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</si>
  <si>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</si>
  <si>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</si>
  <si>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</si>
  <si>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</si>
  <si>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</si>
  <si>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</si>
  <si>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</si>
  <si>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</si>
  <si>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</si>
  <si>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</si>
  <si>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</si>
  <si>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</si>
  <si>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</si>
  <si>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</si>
  <si>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</si>
  <si>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</si>
  <si>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</si>
  <si>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</si>
  <si>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</si>
  <si>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</si>
  <si>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</si>
  <si>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</si>
  <si>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</si>
  <si>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</si>
  <si>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</si>
  <si>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</si>
  <si>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</si>
  <si>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</si>
  <si>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</si>
  <si>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</si>
  <si>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</si>
  <si>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</si>
  <si>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</si>
  <si>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</si>
  <si>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</si>
  <si>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</si>
  <si>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</si>
  <si>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</si>
  <si>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</si>
  <si>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</si>
  <si>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</si>
  <si>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</si>
  <si>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</si>
  <si>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</si>
  <si>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</si>
  <si>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</si>
  <si>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</si>
  <si>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</si>
  <si>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</si>
  <si>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</si>
  <si>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</si>
  <si>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</si>
  <si>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</si>
  <si>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</si>
  <si>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</si>
  <si>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</si>
  <si>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</si>
  <si>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</si>
  <si>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</si>
  <si>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</si>
  <si>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</si>
  <si>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</si>
  <si>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</si>
  <si>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</si>
  <si>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</si>
  <si>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</si>
  <si>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</si>
  <si>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</si>
  <si>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</si>
  <si>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</si>
  <si>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</si>
  <si>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</si>
  <si>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</si>
  <si>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</si>
  <si>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</si>
  <si>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</si>
  <si>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</si>
  <si>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</si>
  <si>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</si>
  <si>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</si>
  <si>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</si>
  <si>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</si>
  <si>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</si>
  <si>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</si>
  <si>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</si>
  <si>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</si>
  <si>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</si>
  <si>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</si>
  <si>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</si>
  <si>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</si>
  <si>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</si>
  <si>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</si>
  <si>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</si>
  <si>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</si>
  <si>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</si>
  <si>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</si>
  <si>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</si>
  <si>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</si>
  <si>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</si>
  <si>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</si>
  <si>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</si>
  <si>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</si>
  <si>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</si>
  <si>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</si>
  <si>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</si>
  <si>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</si>
  <si>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</si>
  <si>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</si>
  <si>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</si>
  <si>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</si>
  <si>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</si>
  <si>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</si>
  <si>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</si>
  <si>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</si>
  <si>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</si>
  <si>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</si>
  <si>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</si>
  <si>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</si>
  <si>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</si>
  <si>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</si>
  <si>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</si>
  <si>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</si>
  <si>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</si>
  <si>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</si>
  <si>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</si>
  <si>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</si>
  <si>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</si>
  <si>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</si>
  <si>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</si>
  <si>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</si>
  <si>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</si>
  <si>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</si>
  <si>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</si>
  <si>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</si>
  <si>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</si>
  <si>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</si>
  <si>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</si>
  <si>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</si>
  <si>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</si>
  <si>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</si>
  <si>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</si>
  <si>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</si>
  <si>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</si>
  <si>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</si>
  <si>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</si>
  <si>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</si>
  <si>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</si>
  <si>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</si>
  <si>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</si>
  <si>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</si>
  <si>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</si>
  <si>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</si>
  <si>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</si>
  <si>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</si>
  <si>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</si>
  <si>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</si>
  <si>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</si>
  <si>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</si>
  <si>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</si>
  <si>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</si>
  <si>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</si>
  <si>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</si>
  <si>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</si>
  <si>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</si>
  <si>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</si>
  <si>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</si>
  <si>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</si>
  <si>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</si>
  <si>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</si>
  <si>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</si>
  <si>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</si>
  <si>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</si>
  <si>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</si>
  <si>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</si>
  <si>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</si>
  <si>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</si>
  <si>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</si>
  <si>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</si>
  <si>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</si>
  <si>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</si>
  <si>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</si>
  <si>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</si>
  <si>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</si>
  <si>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</si>
  <si>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</si>
  <si>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</si>
  <si>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</si>
  <si>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</si>
  <si>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</si>
  <si>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</si>
  <si>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</si>
  <si>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</si>
  <si>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</si>
  <si>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</si>
  <si>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</si>
  <si>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</si>
  <si>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</si>
  <si>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</si>
  <si>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</si>
  <si>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</si>
  <si>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</si>
  <si>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</si>
  <si>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</si>
  <si>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</si>
  <si>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</si>
  <si>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</si>
  <si>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</si>
  <si>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</si>
  <si>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</si>
  <si>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</si>
  <si>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</si>
  <si>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</si>
  <si>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</si>
  <si>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</si>
  <si>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</si>
  <si>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</si>
  <si>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</si>
  <si>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</si>
  <si>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</si>
  <si>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</si>
  <si>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</si>
  <si>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</si>
  <si>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</si>
  <si>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</si>
  <si>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</si>
  <si>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</si>
  <si>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</si>
  <si>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</si>
  <si>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</si>
  <si>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</si>
  <si>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</si>
  <si>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</si>
  <si>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</si>
  <si>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</si>
  <si>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</si>
  <si>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</si>
  <si>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</si>
  <si>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</si>
  <si>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</si>
  <si>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</si>
  <si>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</si>
  <si>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</si>
  <si>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</si>
  <si>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</si>
  <si>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</si>
  <si>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</si>
  <si>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</si>
  <si>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</si>
  <si>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</si>
  <si>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</si>
  <si>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</si>
  <si>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</si>
  <si>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</si>
  <si>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</si>
  <si>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</si>
  <si>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</si>
  <si>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</si>
  <si>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</si>
  <si>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</si>
  <si>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</si>
  <si>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</si>
  <si>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</si>
  <si>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</si>
  <si>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</si>
  <si>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</si>
  <si>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</si>
  <si>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</si>
  <si>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</si>
  <si>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</si>
  <si>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</si>
  <si>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</si>
  <si>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</si>
  <si>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</si>
  <si>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</si>
  <si>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</si>
  <si>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</si>
  <si>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</si>
  <si>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</si>
  <si>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</si>
  <si>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</si>
  <si>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</si>
  <si>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</si>
  <si>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</si>
  <si>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</si>
  <si>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</si>
  <si>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</si>
  <si>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</si>
  <si>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</si>
  <si>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</si>
  <si>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</si>
  <si>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</si>
  <si>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</si>
  <si>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</si>
  <si>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</si>
  <si>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</si>
  <si>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</si>
  <si>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</si>
  <si>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</si>
  <si>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</si>
  <si>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</si>
  <si>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</si>
  <si>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</si>
  <si>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</si>
  <si>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</si>
  <si>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</si>
  <si>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</si>
  <si>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</si>
  <si>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</si>
  <si>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</si>
  <si>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</si>
  <si>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</si>
  <si>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</si>
  <si>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</si>
  <si>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</si>
  <si>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</si>
  <si>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</si>
  <si>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</si>
  <si>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</si>
  <si>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</si>
  <si>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</si>
  <si>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</si>
  <si>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</si>
  <si>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</si>
  <si>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</si>
  <si>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</si>
  <si>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</si>
  <si>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</si>
  <si>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</si>
  <si>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</si>
  <si>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</si>
  <si>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</si>
  <si>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</si>
  <si>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</si>
  <si>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</si>
  <si>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</si>
  <si>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</si>
  <si>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</si>
  <si>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</si>
  <si>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</si>
  <si>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</si>
  <si>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</si>
  <si>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</si>
  <si>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</si>
  <si>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</si>
  <si>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</si>
  <si>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</si>
  <si>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</si>
  <si>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</si>
  <si>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</si>
  <si>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</si>
  <si>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</si>
  <si>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</si>
  <si>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</si>
  <si>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</si>
  <si>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</si>
  <si>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</si>
  <si>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</si>
  <si>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</si>
  <si>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</si>
  <si>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</si>
  <si>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</si>
  <si>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</si>
  <si>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</si>
  <si>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</si>
  <si>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</si>
  <si>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</si>
  <si>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</si>
  <si>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</si>
  <si>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</si>
  <si>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</si>
  <si>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</si>
  <si>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</si>
  <si>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</si>
  <si>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</si>
  <si>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</si>
  <si>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</si>
  <si>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</si>
  <si>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</si>
  <si>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</si>
  <si>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</si>
  <si>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</si>
  <si>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</si>
  <si>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</si>
  <si>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</si>
  <si>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</si>
  <si>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</si>
  <si>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</si>
  <si>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</si>
  <si>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</si>
  <si>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</si>
  <si>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</si>
  <si>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</si>
  <si>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</si>
  <si>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</si>
  <si>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</si>
  <si>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</si>
  <si>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</si>
  <si>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</si>
  <si>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</si>
  <si>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</si>
  <si>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</si>
  <si>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</si>
  <si>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</si>
  <si>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</si>
  <si>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</si>
  <si>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</si>
  <si>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</si>
  <si>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</si>
  <si>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</si>
  <si>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</si>
  <si>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</si>
  <si>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</si>
  <si>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</si>
  <si>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</si>
  <si>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</si>
  <si>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</si>
  <si>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</si>
  <si>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</si>
  <si>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</si>
  <si>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</si>
  <si>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</si>
  <si>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</si>
  <si>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</si>
  <si>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</si>
  <si>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</si>
  <si>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</si>
  <si>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</si>
  <si>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</si>
  <si>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</si>
  <si>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</si>
  <si>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</si>
  <si>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</si>
  <si>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</si>
  <si>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</si>
  <si>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</si>
  <si>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</si>
  <si>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</si>
  <si>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</si>
  <si>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</si>
  <si>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</si>
  <si>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</si>
  <si>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</si>
  <si>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</si>
  <si>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</si>
  <si>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</si>
  <si>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</si>
  <si>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</si>
  <si>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</si>
  <si>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</si>
  <si>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</si>
  <si>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</si>
  <si>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</si>
  <si>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</si>
  <si>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</si>
  <si>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</si>
  <si>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</si>
  <si>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</si>
  <si>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</si>
  <si>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</si>
  <si>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</si>
  <si>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</si>
  <si>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</si>
  <si>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</si>
  <si>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</si>
  <si>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</si>
  <si>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</si>
  <si>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</si>
  <si>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</si>
  <si>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</si>
  <si>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</si>
  <si>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</si>
  <si>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</si>
  <si>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</si>
  <si>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</si>
  <si>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</si>
  <si>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</si>
  <si>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</si>
  <si>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</si>
  <si>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</si>
  <si>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</si>
  <si>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</si>
  <si>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</si>
  <si>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</si>
  <si>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</si>
  <si>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</si>
  <si>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</si>
  <si>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</si>
  <si>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</si>
  <si>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</si>
  <si>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</si>
  <si>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</si>
  <si>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</si>
  <si>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</si>
  <si>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</si>
  <si>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</si>
  <si>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</si>
  <si>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</si>
  <si>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</si>
  <si>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</si>
  <si>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</si>
  <si>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</si>
  <si>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</si>
  <si>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</si>
  <si>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</si>
  <si>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</si>
  <si>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</si>
  <si>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</si>
  <si>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</si>
  <si>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</si>
  <si>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</si>
  <si>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</si>
  <si>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</si>
  <si>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</si>
  <si>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</si>
  <si>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</si>
  <si>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</si>
  <si>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</si>
  <si>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</si>
  <si>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</si>
  <si>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</si>
  <si>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</si>
  <si>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</si>
  <si>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</si>
  <si>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</si>
  <si>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</si>
  <si>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</si>
  <si>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</si>
  <si>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</si>
  <si>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</si>
  <si>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</si>
  <si>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</si>
  <si>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</si>
  <si>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</si>
  <si>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</si>
  <si>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</si>
  <si>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</si>
  <si>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</si>
  <si>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</si>
  <si>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</si>
  <si>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</si>
  <si>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</si>
  <si>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</si>
  <si>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</si>
  <si>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</si>
  <si>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</si>
  <si>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</si>
  <si>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</si>
  <si>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</si>
  <si>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</si>
  <si>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</si>
  <si>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</si>
  <si>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</si>
  <si>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</si>
  <si>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</si>
  <si>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</si>
  <si>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</si>
  <si>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</si>
  <si>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</si>
  <si>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</si>
  <si>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</si>
  <si>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</si>
  <si>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</si>
  <si>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</si>
  <si>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</si>
  <si>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</si>
  <si>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</si>
  <si>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</si>
  <si>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</si>
  <si>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</si>
  <si>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</si>
  <si>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</si>
  <si>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</si>
  <si>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</si>
  <si>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</si>
  <si>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</si>
  <si>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</si>
  <si>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</si>
  <si>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</si>
  <si>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</si>
  <si>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</si>
  <si>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</si>
  <si>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</si>
  <si>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</si>
  <si>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</si>
  <si>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</si>
  <si>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</si>
  <si>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</si>
  <si>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</si>
  <si>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</si>
  <si>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</si>
  <si>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</si>
  <si>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</si>
  <si>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</si>
  <si>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</si>
  <si>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</si>
  <si>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</si>
  <si>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</si>
  <si>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</si>
  <si>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</si>
  <si>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</si>
  <si>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</si>
  <si>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</si>
  <si>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</si>
  <si>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</si>
  <si>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</si>
  <si>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</si>
  <si>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</si>
  <si>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</si>
  <si>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</si>
  <si>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</si>
  <si>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</si>
  <si>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</si>
  <si>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</si>
  <si>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</si>
  <si>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</si>
  <si>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</si>
  <si>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</si>
  <si>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</si>
  <si>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</si>
  <si>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</si>
  <si>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</si>
  <si>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</si>
  <si>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</si>
  <si>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</si>
  <si>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</si>
  <si>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</si>
  <si>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</si>
  <si>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</si>
  <si>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</si>
  <si>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</si>
  <si>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</si>
  <si>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</si>
  <si>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</si>
  <si>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</si>
  <si>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</si>
  <si>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</si>
  <si>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</si>
  <si>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</si>
  <si>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</si>
  <si>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</si>
  <si>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</si>
  <si>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</si>
  <si>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</si>
  <si>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</si>
  <si>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</si>
  <si>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</si>
  <si>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</si>
  <si>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</si>
  <si>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</si>
  <si>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</si>
  <si>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</si>
  <si>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</si>
  <si>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</si>
  <si>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</si>
  <si>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</si>
  <si>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</si>
  <si>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</si>
  <si>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</si>
  <si>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</si>
  <si>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</si>
  <si>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</si>
  <si>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</si>
  <si>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</si>
  <si>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</si>
  <si>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</si>
  <si>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</si>
  <si>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</si>
  <si>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</si>
  <si>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</si>
  <si>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</si>
  <si>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</si>
  <si>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</si>
  <si>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</si>
  <si>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</si>
  <si>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</si>
  <si>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</si>
  <si>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</si>
  <si>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</si>
  <si>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</si>
  <si>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</si>
  <si>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</si>
  <si>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</si>
  <si>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</si>
  <si>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</si>
  <si>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</si>
  <si>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</si>
  <si>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</si>
  <si>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</si>
  <si>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</si>
  <si>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</si>
  <si>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</si>
  <si>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</si>
  <si>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</si>
  <si>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</si>
  <si>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</si>
  <si>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</si>
  <si>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</si>
  <si>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</si>
  <si>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</si>
  <si>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</si>
  <si>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</si>
  <si>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</si>
  <si>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</si>
  <si>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</si>
  <si>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</si>
  <si>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</si>
  <si>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</si>
  <si>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</si>
  <si>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</si>
  <si>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</si>
  <si>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</si>
  <si>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</si>
  <si>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</si>
  <si>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</si>
  <si>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</si>
  <si>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</si>
  <si>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</si>
  <si>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</si>
  <si>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</si>
  <si>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</si>
  <si>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</si>
  <si>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</si>
  <si>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</si>
  <si>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</si>
  <si>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</si>
  <si>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</si>
  <si>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</si>
  <si>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</si>
  <si>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</si>
  <si>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</si>
  <si>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</si>
  <si>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</si>
  <si>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</si>
  <si>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</si>
  <si>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</si>
  <si>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</si>
  <si>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</si>
  <si>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</si>
  <si>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</si>
  <si>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</si>
  <si>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</si>
  <si>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</si>
  <si>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</si>
  <si>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</si>
  <si>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</si>
  <si>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</si>
  <si>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</si>
  <si>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</si>
  <si>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</si>
  <si>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</si>
  <si>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</si>
  <si>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</si>
  <si>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</si>
  <si>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</si>
  <si>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</si>
  <si>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</si>
  <si>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</si>
  <si>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</si>
  <si>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</si>
  <si>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</si>
  <si>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</si>
  <si>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</si>
  <si>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</si>
  <si>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</si>
  <si>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</si>
  <si>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</si>
  <si>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</si>
  <si>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</si>
  <si>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</si>
  <si>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</si>
  <si>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</si>
  <si>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</si>
  <si>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</si>
  <si>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</si>
  <si>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</si>
  <si>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</si>
  <si>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</si>
  <si>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</si>
  <si>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</si>
  <si>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</si>
  <si>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</si>
  <si>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</si>
  <si>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</si>
  <si>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</si>
  <si>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</si>
  <si>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</si>
  <si>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</si>
  <si>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</si>
  <si>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</si>
  <si>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</si>
  <si>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</si>
  <si>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</si>
  <si>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</si>
  <si>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</si>
  <si>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</si>
  <si>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</si>
  <si>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</si>
  <si>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</si>
  <si>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</si>
  <si>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</si>
  <si>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</si>
  <si>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</si>
  <si>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</si>
  <si>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</si>
  <si>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</si>
  <si>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</si>
  <si>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</si>
  <si>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</si>
  <si>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</si>
  <si>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</si>
  <si>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</si>
  <si>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</si>
  <si>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</si>
  <si>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</si>
  <si>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</si>
  <si>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</si>
  <si>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</si>
  <si>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</si>
  <si>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</si>
  <si>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</si>
  <si>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</si>
  <si>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</si>
  <si>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</si>
  <si>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</si>
  <si>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</si>
  <si>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</si>
  <si>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</si>
  <si>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</si>
  <si>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</si>
  <si>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</si>
  <si>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</si>
  <si>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</si>
  <si>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</si>
  <si>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</si>
  <si>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</si>
  <si>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</si>
  <si>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</si>
  <si>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</si>
  <si>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</si>
  <si>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</si>
  <si>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</si>
  <si>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</si>
  <si>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</si>
  <si>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</si>
  <si>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</si>
  <si>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</si>
  <si>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</si>
  <si>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</si>
  <si>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</si>
  <si>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</si>
  <si>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</si>
  <si>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</si>
  <si>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</si>
  <si>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</si>
  <si>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</si>
  <si>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</si>
  <si>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</si>
  <si>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</si>
  <si>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</si>
  <si>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</si>
  <si>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</si>
  <si>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</si>
  <si>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</si>
  <si>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</si>
  <si>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</si>
  <si>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</si>
  <si>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</si>
  <si>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</si>
  <si>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</si>
  <si>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</si>
  <si>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</si>
  <si>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</si>
  <si>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</si>
  <si>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</si>
  <si>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</si>
  <si>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</si>
  <si>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</si>
  <si>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</si>
  <si>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</si>
  <si>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</si>
  <si>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</si>
  <si>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</si>
  <si>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</si>
  <si>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</si>
  <si>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</si>
  <si>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</si>
  <si>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</si>
  <si>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</si>
  <si>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</si>
  <si>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</si>
  <si>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</si>
  <si>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</si>
  <si>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</si>
  <si>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</si>
  <si>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</si>
  <si>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</si>
  <si>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</si>
  <si>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</si>
  <si>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</si>
  <si>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</si>
  <si>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</si>
  <si>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</si>
  <si>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</si>
  <si>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</si>
  <si>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</si>
  <si>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</si>
  <si>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</si>
  <si>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</si>
  <si>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</si>
  <si>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</si>
  <si>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</si>
  <si>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</si>
  <si>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</si>
  <si>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</si>
  <si>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</si>
  <si>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</si>
  <si>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</si>
  <si>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</si>
  <si>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</si>
  <si>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</si>
  <si>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</si>
  <si>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</si>
  <si>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</si>
  <si>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</si>
  <si>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</si>
  <si>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</si>
  <si>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</si>
  <si>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</si>
  <si>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</si>
  <si>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</si>
  <si>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</si>
  <si>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</si>
  <si>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</si>
  <si>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</si>
  <si>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</si>
  <si>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</si>
  <si>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</si>
  <si>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</si>
  <si>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</si>
  <si>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</si>
  <si>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</si>
  <si>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</si>
  <si>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</si>
  <si>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</si>
  <si>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</si>
  <si>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</si>
  <si>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</si>
  <si>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</si>
  <si>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</si>
  <si>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</si>
  <si>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</si>
  <si>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</si>
  <si>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</si>
  <si>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</si>
  <si>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</si>
  <si>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</si>
  <si>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</si>
  <si>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</si>
  <si>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</si>
  <si>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</si>
  <si>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</si>
  <si>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</si>
  <si>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</si>
  <si>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</si>
  <si>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</si>
  <si>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</si>
  <si>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</si>
  <si>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</si>
  <si>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</si>
  <si>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</si>
  <si>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</si>
  <si>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</si>
  <si>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</si>
  <si>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</si>
  <si>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</si>
  <si>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</si>
  <si>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</si>
  <si>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</si>
  <si>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</si>
  <si>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</si>
  <si>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</si>
  <si>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</si>
  <si>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</si>
  <si>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</si>
  <si>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</si>
  <si>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</si>
  <si>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</si>
  <si>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</si>
  <si>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</si>
  <si>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</si>
  <si>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</si>
  <si>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</si>
  <si>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</si>
  <si>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</si>
  <si>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</si>
  <si>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</si>
  <si>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</si>
  <si>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</si>
  <si>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</si>
  <si>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</si>
  <si>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</si>
  <si>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</si>
  <si>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</si>
  <si>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</si>
  <si>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</si>
  <si>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</si>
  <si>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</si>
  <si>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</si>
  <si>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</si>
  <si>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</si>
  <si>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</si>
  <si>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</si>
  <si>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</si>
  <si>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</si>
  <si>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</si>
  <si>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</si>
  <si>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</si>
  <si>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</si>
  <si>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</si>
  <si>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</si>
  <si>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</si>
  <si>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</si>
  <si>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</si>
  <si>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</si>
  <si>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</si>
  <si>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</si>
  <si>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</si>
  <si>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</si>
  <si>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</si>
  <si>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</si>
  <si>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</si>
  <si>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</si>
  <si>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</si>
  <si>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</si>
  <si>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</si>
  <si>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</si>
  <si>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</si>
  <si>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</si>
  <si>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</si>
  <si>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</si>
  <si>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</si>
  <si>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</si>
  <si>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</si>
  <si>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</si>
  <si>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</si>
  <si>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</si>
  <si>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</si>
  <si>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</si>
  <si>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</si>
  <si>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</si>
  <si>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</si>
  <si>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</si>
  <si>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</si>
  <si>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</si>
  <si>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</si>
  <si>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</si>
  <si>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</si>
  <si>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</si>
  <si>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</si>
  <si>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</si>
  <si>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</si>
  <si>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</si>
  <si>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</si>
  <si>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</si>
  <si>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</si>
  <si>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</si>
  <si>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</si>
  <si>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</si>
  <si>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</si>
  <si>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</si>
  <si>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</si>
  <si>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</si>
  <si>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</si>
  <si>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</si>
  <si>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</si>
  <si>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</si>
  <si>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</si>
  <si>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</si>
  <si>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</si>
  <si>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</si>
  <si>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</si>
  <si>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</si>
  <si>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</si>
  <si>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</si>
  <si>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</si>
  <si>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</si>
  <si>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</si>
  <si>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</si>
  <si>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</si>
  <si>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</si>
  <si>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</si>
  <si>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</si>
  <si>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</si>
  <si>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</si>
  <si>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</si>
  <si>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</si>
  <si>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</si>
  <si>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</si>
  <si>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</si>
  <si>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</si>
  <si>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</si>
  <si>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</si>
  <si>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</si>
  <si>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</si>
  <si>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</si>
  <si>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</si>
  <si>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</si>
  <si>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</si>
  <si>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</si>
  <si>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</si>
  <si>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</si>
  <si>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</si>
  <si>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</si>
  <si>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</si>
  <si>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</si>
  <si>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</si>
  <si>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</si>
  <si>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</si>
  <si>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</si>
  <si>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</si>
  <si>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</si>
  <si>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</si>
  <si>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</si>
  <si>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</si>
  <si>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</si>
  <si>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</si>
  <si>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</si>
  <si>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</si>
  <si>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</si>
  <si>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</si>
  <si>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</si>
  <si>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</si>
  <si>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</si>
  <si>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</si>
  <si>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</si>
  <si>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</si>
  <si>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</si>
  <si>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</si>
  <si>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</si>
  <si>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</si>
  <si>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</si>
  <si>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</si>
  <si>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</si>
  <si>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</si>
  <si>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</si>
  <si>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</si>
  <si>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</si>
  <si>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</si>
  <si>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</si>
  <si>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</si>
  <si>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</si>
  <si>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</si>
  <si>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</si>
  <si>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</si>
  <si>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</si>
  <si>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</si>
  <si>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</si>
  <si>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</si>
  <si>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</si>
  <si>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</si>
  <si>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</si>
  <si>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</si>
  <si>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</si>
  <si>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</si>
  <si>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</si>
  <si>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</si>
  <si>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</si>
  <si>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</si>
  <si>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</si>
  <si>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</si>
  <si>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</si>
  <si>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</si>
  <si>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</si>
  <si>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</si>
  <si>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</si>
  <si>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</si>
  <si>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</si>
  <si>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</si>
  <si>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</si>
  <si>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</si>
  <si>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</si>
  <si>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</si>
  <si>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</si>
  <si>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</si>
  <si>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</si>
  <si>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</si>
  <si>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</si>
  <si>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</si>
  <si>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</si>
  <si>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</si>
  <si>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</si>
  <si>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</si>
  <si>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</si>
  <si>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</si>
  <si>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</si>
  <si>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</si>
  <si>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</si>
  <si>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</si>
  <si>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</si>
  <si>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</si>
  <si>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</si>
  <si>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</si>
  <si>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</si>
  <si>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</si>
  <si>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</si>
  <si>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</si>
  <si>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</si>
  <si>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</si>
  <si>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</si>
  <si>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</si>
  <si>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</si>
  <si>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</si>
  <si>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</si>
  <si>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</si>
  <si>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</si>
  <si>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</si>
  <si>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</si>
  <si>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</si>
  <si>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</si>
  <si>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</si>
  <si>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</si>
  <si>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</si>
  <si>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</si>
  <si>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</si>
  <si>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</si>
  <si>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</si>
  <si>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</si>
  <si>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</si>
  <si>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</si>
  <si>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</si>
  <si>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</si>
  <si>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</si>
  <si>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</si>
  <si>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</si>
  <si>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</si>
  <si>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</si>
  <si>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</si>
  <si>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</si>
  <si>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</si>
  <si>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</si>
  <si>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</si>
  <si>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</si>
  <si>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</si>
  <si>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</si>
  <si>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</si>
  <si>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</si>
  <si>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</si>
  <si>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</si>
  <si>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</si>
  <si>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</si>
  <si>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</si>
  <si>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</si>
  <si>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</si>
  <si>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</si>
  <si>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</si>
  <si>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</si>
  <si>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</si>
  <si>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</si>
  <si>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</si>
  <si>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</si>
  <si>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</si>
  <si>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</si>
  <si>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</si>
  <si>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</si>
  <si>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</si>
  <si>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</si>
  <si>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</si>
  <si>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</si>
  <si>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</si>
  <si>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</si>
  <si>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</si>
  <si>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</si>
  <si>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</si>
  <si>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</si>
  <si>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</si>
  <si>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</si>
  <si>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</si>
  <si>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</si>
  <si>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</si>
  <si>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</si>
  <si>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</si>
  <si>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</si>
  <si>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</si>
  <si>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</si>
  <si>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</si>
  <si>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</si>
  <si>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</si>
  <si>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</si>
  <si>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</si>
  <si>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</si>
  <si>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</si>
  <si>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</si>
  <si>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</si>
  <si>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</si>
  <si>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</si>
  <si>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</si>
  <si>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</si>
  <si>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</si>
  <si>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</si>
  <si>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</si>
  <si>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</si>
  <si>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</si>
  <si>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</si>
  <si>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</si>
  <si>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</si>
  <si>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</si>
  <si>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</si>
  <si>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</si>
  <si>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</si>
  <si>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</si>
  <si>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</si>
  <si>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</si>
  <si>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</si>
  <si>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</si>
  <si>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</si>
  <si>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</si>
  <si>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</si>
  <si>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</si>
  <si>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</si>
  <si>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</si>
  <si>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</si>
  <si>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</si>
  <si>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</si>
  <si>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</si>
  <si>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</si>
  <si>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</si>
  <si>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</si>
  <si>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</si>
  <si>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</si>
  <si>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</si>
  <si>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</si>
  <si>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</si>
  <si>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</si>
  <si>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</si>
  <si>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</si>
  <si>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</si>
  <si>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</si>
  <si>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</si>
  <si>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</si>
  <si>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</si>
  <si>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</si>
  <si>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</si>
  <si>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</si>
  <si>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</si>
  <si>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</si>
  <si>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</si>
  <si>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</si>
  <si>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</si>
  <si>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</si>
  <si>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</si>
  <si>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</si>
  <si>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</si>
  <si>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</si>
  <si>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</si>
  <si>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</si>
  <si>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</si>
  <si>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</si>
  <si>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</si>
  <si>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</si>
  <si>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</si>
  <si>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</si>
  <si>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</si>
  <si>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</si>
  <si>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</si>
  <si>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</si>
  <si>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</si>
  <si>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</si>
  <si>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</si>
  <si>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</si>
  <si>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</si>
  <si>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</si>
  <si>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</si>
  <si>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</si>
  <si>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</si>
  <si>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</si>
  <si>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</si>
  <si>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</si>
  <si>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</si>
  <si>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</si>
  <si>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</si>
  <si>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</si>
  <si>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</si>
  <si>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</si>
  <si>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</si>
  <si>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</si>
  <si>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</si>
  <si>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</si>
  <si>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</si>
  <si>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</si>
  <si>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</si>
  <si>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</si>
  <si>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</si>
  <si>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</si>
  <si>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</si>
  <si>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</si>
  <si>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</si>
  <si>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</si>
  <si>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</si>
  <si>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</si>
  <si>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</si>
  <si>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</si>
  <si>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</si>
  <si>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</si>
  <si>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</si>
  <si>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</si>
  <si>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</si>
  <si>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</si>
  <si>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</si>
  <si>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</si>
  <si>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</si>
  <si>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</si>
  <si>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</si>
  <si>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</si>
  <si>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</si>
  <si>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</si>
  <si>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</si>
  <si>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</si>
  <si>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</si>
  <si>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</si>
  <si>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</si>
  <si>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</si>
  <si>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</si>
  <si>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</si>
  <si>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</si>
  <si>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</si>
  <si>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</si>
  <si>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</si>
  <si>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</si>
  <si>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</si>
  <si>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</si>
  <si>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</si>
  <si>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</si>
  <si>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</si>
  <si>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</si>
  <si>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</si>
  <si>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</si>
  <si>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</si>
  <si>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</si>
  <si>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</si>
  <si>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</si>
  <si>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</si>
  <si>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</si>
  <si>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</si>
  <si>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</si>
  <si>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</si>
  <si>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</si>
  <si>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</si>
  <si>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</si>
  <si>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</si>
  <si>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</si>
  <si>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</si>
  <si>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</si>
  <si>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</si>
  <si>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</si>
  <si>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</si>
  <si>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</si>
  <si>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</si>
  <si>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</si>
  <si>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</si>
  <si>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</si>
  <si>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</si>
  <si>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</si>
  <si>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</si>
  <si>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</si>
  <si>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</si>
  <si>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</si>
  <si>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</si>
  <si>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</si>
  <si>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</si>
  <si>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</si>
  <si>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</si>
  <si>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</si>
  <si>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</si>
  <si>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</si>
  <si>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</si>
  <si>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</si>
  <si>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</si>
  <si>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</si>
  <si>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</si>
  <si>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</si>
  <si>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</si>
  <si>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</si>
  <si>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</si>
  <si>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</si>
  <si>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</si>
  <si>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</si>
  <si>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</si>
  <si>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</si>
  <si>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</si>
  <si>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</si>
  <si>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</si>
  <si>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</si>
  <si>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</si>
  <si>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</si>
  <si>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</si>
  <si>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</si>
  <si>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</si>
  <si>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</si>
  <si>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</si>
  <si>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</si>
  <si>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</si>
  <si>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</si>
  <si>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</si>
  <si>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</si>
  <si>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</si>
  <si>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</si>
  <si>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</si>
  <si>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</si>
  <si>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</si>
  <si>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</si>
  <si>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</si>
  <si>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</si>
  <si>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</si>
  <si>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</si>
  <si>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</si>
  <si>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</si>
  <si>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</si>
  <si>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</si>
  <si>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</si>
  <si>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</si>
  <si>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</si>
  <si>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</si>
  <si>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</si>
  <si>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</si>
  <si>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</si>
  <si>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</si>
  <si>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</si>
  <si>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</si>
  <si>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</si>
  <si>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</si>
  <si>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</si>
  <si>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</si>
  <si>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</si>
  <si>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</si>
  <si>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</si>
  <si>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</si>
  <si>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</si>
  <si>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</si>
  <si>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</si>
  <si>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</si>
  <si>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</si>
  <si>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</si>
  <si>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</si>
  <si>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</si>
  <si>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</si>
  <si>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</si>
  <si>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</si>
  <si>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</si>
  <si>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</si>
  <si>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</si>
  <si>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</si>
  <si>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</si>
  <si>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</si>
  <si>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</si>
  <si>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</si>
  <si>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</si>
  <si>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</si>
  <si>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</si>
  <si>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</si>
  <si>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</si>
  <si>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</si>
  <si>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</si>
  <si>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</si>
  <si>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</si>
  <si>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</si>
  <si>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</si>
  <si>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</si>
  <si>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</si>
  <si>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</si>
  <si>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</si>
  <si>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</si>
  <si>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</si>
  <si>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</si>
  <si>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</si>
  <si>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</si>
  <si>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</si>
  <si>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</si>
  <si>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</si>
  <si>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</si>
  <si>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</si>
  <si>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</si>
  <si>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</si>
  <si>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</si>
  <si>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</si>
  <si>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</si>
  <si>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</si>
  <si>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</si>
  <si>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</si>
  <si>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</si>
  <si>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</si>
  <si>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</si>
  <si>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</si>
  <si>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</si>
  <si>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</si>
  <si>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</si>
  <si>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</si>
  <si>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</si>
  <si>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</si>
  <si>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</si>
  <si>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</si>
  <si>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</si>
  <si>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</si>
  <si>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</si>
  <si>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</si>
  <si>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</si>
  <si>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</si>
  <si>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</si>
  <si>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</si>
  <si>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</si>
  <si>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</si>
  <si>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</si>
  <si>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</si>
  <si>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</si>
  <si>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</si>
  <si>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</si>
  <si>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</si>
  <si>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</si>
  <si>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</si>
  <si>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</si>
  <si>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</si>
  <si>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</si>
  <si>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</si>
  <si>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</si>
  <si>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</si>
  <si>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</si>
  <si>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</si>
  <si>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</si>
  <si>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</si>
  <si>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</si>
  <si>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</si>
  <si>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</si>
  <si>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</si>
  <si>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</si>
  <si>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</si>
  <si>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</si>
  <si>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</si>
  <si>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</si>
  <si>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</si>
  <si>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</si>
  <si>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</si>
  <si>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</si>
  <si>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</si>
  <si>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</si>
  <si>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</si>
  <si>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</si>
  <si>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</si>
  <si>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</si>
  <si>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</si>
  <si>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</si>
  <si>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</si>
  <si>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</si>
  <si>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</si>
  <si>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</si>
  <si>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</si>
  <si>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</si>
  <si>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</si>
  <si>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</si>
  <si>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</si>
  <si>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</si>
  <si>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</si>
  <si>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</si>
  <si>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</si>
  <si>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</si>
  <si>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</si>
  <si>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</si>
  <si>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</si>
  <si>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</si>
  <si>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</si>
  <si>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</si>
  <si>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</si>
  <si>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</si>
  <si>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</si>
  <si>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</si>
  <si>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</si>
  <si>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</si>
  <si>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</si>
  <si>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</si>
  <si>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</si>
  <si>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</si>
  <si>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</si>
  <si>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</si>
  <si>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</si>
  <si>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</si>
  <si>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</si>
  <si>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</si>
  <si>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</si>
  <si>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</si>
  <si>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</si>
  <si>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</si>
  <si>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</si>
  <si>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</si>
  <si>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</si>
  <si>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</si>
  <si>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</si>
  <si>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</si>
  <si>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DAM2070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</si>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</sst>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5" totalsRowShown="0" headerRowDxfId="46" dataDxfId="45" headerRowBorderDxfId="43" tableBorderDxfId="44" totalsRowBorderDxfId="42">
  <autoFilter ref="A1:L2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329.75657557869999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39108</v>
      </c>
      <c r="E3" s="127"/>
      <c r="F3" s="126"/>
      <c r="G3" s="125">
        <f ca="1">IFERROR(NOW()-F3,"-")</f>
        <v>45992.705001504626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45992.705001504626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45992.705001504626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45992.705001504626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45992.705001504626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45992.705001504626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45992.705001504626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45992.705001504626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45992.705001504626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45992.705001504626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45992.705001504626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45992.705001504626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45992.705001504626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45992.705001504626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45992.705001504626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45992.705001504626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45992.705001504626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45992.705001504626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45992.705001504626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45992.705001504626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45992.705001504626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45992.705001504626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45992.705001504626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45992.705001504626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45992.705001504626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45992.705001504626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45992.705001504626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45992.705001504626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45992.705001504626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45992.705001504626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45992.705001504626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45992.705001504626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45992.705001504626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45992.705001504626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45992.705001504626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45992.705001504626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45992.705001504626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45992.705001504626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45992.705001504626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45992.705001504626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45992.705001504626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45992.705001504626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45992.705001504626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45992.705001504626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45992.705001504626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45992.705001504626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45992.705001504626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45992.705001504626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45992.705001504626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45992.705001504626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45992.705001504626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45992.705001504626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45992.705001504626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45992.705001504626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45992.705001504626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45992.705001504626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45992.705001504626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45992.705001504626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45992.705001504626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45992.705001504626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45992.705001504626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45992.705001504626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45992.705001504626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45992.705001504626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45992.705001504626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45992.705001504626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45992.705001504626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45992.705001504626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45992.705001504626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45992.705001504626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45992.705001504626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45992.705001504626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45992.705001504626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45992.705001504626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45992.705001504626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45992.705001504626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45992.705001504626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45992.705001504626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45992.705001504626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45992.705001504626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45992.705001504626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45992.705001504626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45992.705001504626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45992.705001504626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45992.705001504626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45992.705001504626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45992.705001504626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45992.705001504626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45992.705001504626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45992.705001504626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45992.705001504626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45992.705001504626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45992.705001504626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45992.705001504626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45992.705001504626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45992.705001504626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45992.705001504626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45992.705001504626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45992.705001504626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45992.705001504626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45992.705001504626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45992.705001504626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45992.705001504626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45992.705001504626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45992.705001504626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45992.705001504626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45992.705001504626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45992.705001504626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45992.705001504626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45992.705001504626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45992.705001504626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45992.705001504626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45992.705001504626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45992.705001504626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45992.705001504626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45992.705001504626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45992.705001504626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45992.705001504626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45992.705001504626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45992.705001504626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45992.705001504626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45992.705001504626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45992.705001504626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45992.705001504626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45992.705001504626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45992.705001504626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45992.705001504626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45992.705001504626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45992.705001504626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45992.705001504626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45992.705001504626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45992.705001504626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45992.705001504626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45992.705001504626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45992.705001504626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45992.705001504626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45992.705001504626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45992.705001504626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45992.705001504626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45992.705001504626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45992.705001504626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45992.705001504626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45992.705001504626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45992.705001504626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45992.705001504626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45992.705001504626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45992.705001504626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45992.705001504626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45992.705001504626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45992.705001504626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45992.705001504626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45992.705001504626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45992.705001504626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45992.705001504626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45992.705001504626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45992.705001504626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45992.705001504626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45992.705001504626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45992.705001504626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45992.705001504626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45992.705001504626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45992.705001504626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45992.705001504626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45992.705001504626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45992.705001504626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45992.705001504626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45992.705001504626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45992.705001504626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45992.705001504626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45992.705001504626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45992.705001504626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45992.705001504626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45992.705001504626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45992.705001504626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45992.705001504626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45992.705001504626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45992.705001504626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45992.705001504626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45992.705001504626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45992.705001504626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45992.705001504626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45992.705001504626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45992.705001504626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45992.705001504626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45992.705001504626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45992.705001504626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45992.705001504626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45992.705001504626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45992.705001504626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45992.705001504626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45992.705001504626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45992.705001504626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45992.705001504626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45992.705001504626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45992.705001504626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45992.705001504626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45992.705001504626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45992.705001504626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45992.705001504626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45992.705001504626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45992.705001504626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45992.705001504626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45992.705001504626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45992.705001504626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45992.705001504626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45992.705001504626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45992.705001504626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45992.705001504626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45992.705001504626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45992.705001504626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45992.705001504626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45992.705001504626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4E32C0C-1BD2-4201-91EB-6291873537BA}"/>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167.70516354166466</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8.3175825231446652</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45992.705001504626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45992.705001504626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45992.705001504626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45992.705001504626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45992.705001504626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45992.705001504626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45992.705001504626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45992.705001504626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45992.705001504626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45992.705001504626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45992.705001504626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45992.705001504626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45992.705001504626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45992.705001504626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45992.705001504626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45992.705001504626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45992.705001504626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45992.705001504626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45992.705001504626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45992.705001504626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45992.705001504626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45992.705001504626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45992.705001504626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45992.705001504626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45992.705001504626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45992.705001504626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45992.705001504626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45992.705001504626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45992.705001504626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45992.705001504626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45992.705001504626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45992.705001504626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45992.705001504626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45992.705001504626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45992.705001504626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45992.705001504626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45992.705001504626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45992.705001504626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45992.705001504626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45992.705001504626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45992.705001504626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45992.705001504626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45992.705001504626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45992.705001504626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45992.705001504626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45992.705001504626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45992.705001504626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45992.705001504626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45992.705001504626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45992.705001504626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45992.705001504626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45992.705001504626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45992.705001504626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45992.705001504626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45992.705001504626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45992.705001504626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45992.705001504626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45992.705001504626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45992.705001504626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45992.705001504626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45992.705001504626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45992.705001504626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45992.705001504626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45992.705001504626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45992.705001504626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45992.705001504626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45992.705001504626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45992.705001504626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45992.705001504626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45992.705001504626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45992.705001504626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45992.705001504626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45992.705001504626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45992.705001504626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45992.705001504626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45992.705001504626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45992.705001504626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45992.705001504626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45992.705001504626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45992.705001504626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45992.705001504626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45992.705001504626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45992.705001504626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45992.705001504626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45992.705001504626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45992.705001504626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45992.705001504626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45992.705001504626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45992.705001504626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45992.705001504626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45992.705001504626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45992.705001504626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45992.705001504626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45992.705001504626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45992.705001504626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45992.705001504626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45992.705001504626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45992.705001504626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45992.705001504626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45992.705001504626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45992.705001504626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45992.705001504626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45992.705001504626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45992.705001504626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45992.705001504626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45992.705001504626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45992.705001504626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45992.705001504626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45992.705001504626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45992.705001504626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45992.705001504626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45992.705001504626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45992.705001504626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45992.705001504626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45992.705001504626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45992.705001504626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45992.705001504626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45992.705001504626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45992.705001504626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45992.705001504626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45992.705001504626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45992.705001504626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45992.705001504626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45992.705001504626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45992.705001504626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45992.705001504626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45992.705001504626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45992.705001504626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45992.705001504626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45992.705001504626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45992.705001504626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45992.705001504626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45992.705001504626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45992.705001504626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45992.705001504626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45992.705001504626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45992.705001504626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45992.705001504626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45992.705001504626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45992.705001504626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45992.705001504626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45992.705001504626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45992.705001504626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45992.705001504626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45992.705001504626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45992.705001504626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45992.705001504626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45992.705001504626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45992.705001504626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45992.705001504626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45992.705001504626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45992.705001504626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45992.705001504626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45992.705001504626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45992.705001504626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45992.705001504626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45992.705001504626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45992.705001504626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45992.705001504626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45992.705001504626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45992.705001504626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45992.705001504626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45992.705001504626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45992.705001504626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45992.705001504626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45992.705001504626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45992.705001504626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45992.705001504626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45992.705001504626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45992.705001504626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45992.705001504626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45992.705001504626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45992.705001504626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45992.705001504626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45992.705001504626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45992.705001504626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45992.705001504626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45992.705001504626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45992.705001504626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45992.705001504626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45992.705001504626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45992.705001504626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45992.705001504626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45992.705001504626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45992.705001504626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45992.705001504626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45992.705001504626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45992.705001504626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45992.705001504626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45992.705001504626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45992.705001504626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45992.705001504626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45992.705001504626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45992.705001504626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45992.705001504626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45992.705001504626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45992.705001504626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45992.705001504626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45992.705001504626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45992.705001504626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45992.705001504626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45992.705001504626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45992.705001504626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45992.705001504626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45992.705001504626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45992.705001504626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45992.705001504626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45992.705001504626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45992.705001504626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45992.705001504626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45992.705001504626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45992.705001504626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45992.705001504626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45992.705001504626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45992.705001504626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45992.705001504626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45992.705001504626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45992.705001504626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45992.705001504626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45992.705001504626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45992.705001504626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45992.705001504626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45992.705001504626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45992.705001504626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45992.705001504626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45992.705001504626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45992.705001504626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45992.705001504626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45992.705001504626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45992.705001504626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45992.705001504626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45992.705001504626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45992.705001504626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45992.705001504626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45992.705001504626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45992.705001504626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45992.705001504626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45992.705001504626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45992.705001504626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45992.705001504626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45992.705001504626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45992.705001504626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45992.705001504626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45992.705001504626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45992.705001504626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45992.705001504626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45992.705001504626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45992.705001504626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45992.705001504626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45992.705001504626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45992.705001504626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45992.705001504626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45992.705001504626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45992.705001504626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45992.705001504626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45992.705001504626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45992.705001504626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45992.705001504626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45992.705001504626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45992.705001504626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45992.705001504626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45992.705001504626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45992.705001504626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45992.705001504626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45992.705001504626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45992.705001504626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45992.705001504626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45992.705001504626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45992.705001504626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45992.705001504626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45992.705001504626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45992.705001504626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45992.705001504626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45992.705001504626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45992.705001504626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45992.705001504626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45992.705001504626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45992.705001504626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45992.705001504626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45992.705001504626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45992.705001504626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45992.705001504626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45992.705001504626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45992.705001504626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45992.705001504626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45992.705001504626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45992.705001504626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45992.705001504626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45992.705001504626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45992.705001504626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45992.705001504626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45992.705001504626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45992.705001504626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45992.705001504626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45992.705001504626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45992.705001504626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45992.705001504626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45992.705001504626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45992.705001504626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45992.705001504626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45992.705001504626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45992.705001504626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45992.705001504626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45992.705001504626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45992.705001504626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45992.705001504626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45992.705001504626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45992.705001504626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45992.705001504626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45992.705001504626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45992.705001504626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45992.705001504626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45992.705001504626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45992.705001504626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45992.705001504626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45992.705001504626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45992.705001504626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45992.705001504626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45992.705001504626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45992.705001504626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45992.705001504626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45992.705001504626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45992.705001504626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45992.705001504626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45992.705001504626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45992.705001504626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45992.705001504626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45992.705001504626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45992.705001504626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45992.705001504626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45992.705001504626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45992.705001504626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45992.705001504626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45992.705001504626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45992.705001504626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45992.705001504626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45992.705001504626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45992.705001504626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45992.705001504626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45992.705001504626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45992.705001504626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45992.705001504626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45992.705001504626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45992.705001504626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45992.705001504626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45992.705001504626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45992.705001504626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45992.705001504626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45992.705001504626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45992.705001504626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45992.705001504626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45992.705001504626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45992.705001504626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45992.705001504626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45992.705001504626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45992.705001504626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45992.705001504626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45992.705001504626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45992.705001504626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45992.705001504626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45992.705001504626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45992.705001504626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45992.705001504626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45992.705001504626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45992.705001504626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45992.705001504626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45992.705001504626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45992.705001504626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45992.705001504626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45992.705001504626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45992.705001504626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45992.705001504626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45992.705001504626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45992.705001504626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45992.705001504626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45992.705001504626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45992.705001504626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45992.705001504626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45992.705001504626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45992.705001504626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45992.705001504626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45992.705001504626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45992.705001504626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45992.705001504626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45992.705001504626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45992.705001504626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45992.705001504626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45992.705001504626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45992.705001504626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45992.705001504626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45992.705001504626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45992.705001504626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45992.705001504626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45992.705001504626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45992.705001504626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45992.705001504626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45992.705001504626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45992.705001504626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45992.705001504626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45992.705001504626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45992.705001504626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45992.705001504626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45992.705001504626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45992.705001504626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45992.705001504626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45992.705001504626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45992.705001504626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45992.705001504626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45992.705001504626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45992.705001504626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45992.705001504626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45992.705001504626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45992.705001504626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45992.705001504626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45992.705001504626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45992.705001504626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45992.705001504626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45992.705001504626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45992.705001504626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45992.705001504626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45992.705001504626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45992.705001504626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45992.705001620372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45992.705001620372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45992.705001620372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45992.705001620372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45992.705001620372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45992.705001620372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45992.705001620372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45992.705001620372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45992.705001620372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45992.705001620372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45992.705001620372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45992.705001620372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45992.705001620372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45992.705001620372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45992.705001620372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45992.705001620372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45992.705001620372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45992.705001620372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45992.705001620372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45992.705001620372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45992.705001620372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45992.705001620372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45992.705001620372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45992.705001620372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45992.705001620372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45992.705001620372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45992.705001620372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45992.705001620372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45992.705001620372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45992.705001620372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45992.705001620372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45992.705001620372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45992.705001620372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45992.705001620372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45992.705001620372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45992.705001620372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45992.705001620372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45992.705001620372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45992.705001620372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45992.705001620372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45992.705001620372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45992.705001620372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45992.705001620372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45992.705001620372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45992.705001620372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45992.705001620372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45992.705001620372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45992.705001620372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45992.705001620372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45992.705001620372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45992.705001620372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45992.705001620372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45992.705001620372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45992.705001620372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45992.705001620372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45992.705001620372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45992.705001620372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45992.705001620372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45992.705001620372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45992.705001620372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45992.705001620372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45992.705001620372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45992.705001620372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45992.705001620372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45992.705001620372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45992.705001620372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45992.705001620372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45992.705001620372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45992.705001620372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45992.705001620372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45992.705001620372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45992.705001620372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45992.705001620372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45992.705001620372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45992.705001620372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45992.705001620372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45992.705001620372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45992.705001620372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45992.705001620372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45992.705001620372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45992.705001620372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45992.705001620372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45992.705001620372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45992.705001620372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45992.705001620372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45992.705001620372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45992.705001620372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45992.705001620372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45992.705001620372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45992.705001620372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45992.705001620372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45992.705001620372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45992.705001620372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45992.705001620372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45992.705001620372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45992.705001620372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45992.705001620372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45992.705001620372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45992.705001620372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45992.705001620372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45992.705001620372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45992.705001620372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45992.705001620372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45992.705001620372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45992.705001620372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45992.705001620372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45992.705001620372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45992.705001620372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45992.705001620372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45992.705001620372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45992.705001620372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45992.705001620372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45992.705001620372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45992.705001620372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45992.705001620372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45992.705001620372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45992.705001620372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45992.705001620372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45992.705001620372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45992.705001620372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45992.705001620372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45992.705001620372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45992.705001620372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45992.705001620372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45992.705001620372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45992.705001620372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45992.705001620372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45992.705001620372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45992.705001620372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45992.705001620372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45992.705001620372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45992.705001620372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45992.705001620372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45992.705001620372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45992.705001620372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45992.705001620372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45992.705001620372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45992.705001620372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45992.705001620372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45992.705001620372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45992.705001620372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45992.705001620372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45992.705001620372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45992.705001620372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45992.705001620372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45992.705001620372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45992.705001620372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45992.705001620372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45992.705001620372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45992.705001620372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45992.705001620372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45992.705001620372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45992.705001620372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45992.705001620372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45992.705001620372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45992.705001620372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45992.705001620372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45992.705001620372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45992.705001620372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45992.705001620372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45992.705001620372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45992.705001620372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45992.705001620372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45992.705001620372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45992.705001620372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45992.705001620372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45992.705001620372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45992.705001620372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45992.705001620372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45992.705001620372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45992.705001620372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45992.705001620372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45992.705001620372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45992.705001620372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45992.705001620372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45992.705001620372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45992.705001620372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45992.705001620372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45992.705001620372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45992.705001620372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45992.705001620372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45992.705001620372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45992.705001620372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45992.705001620372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45992.705001620372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45992.705001620372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45992.705001620372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45992.705001620372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45992.705001620372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45992.705001620372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45992.705001620372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45992.705001620372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45992.705001620372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45992.705001620372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45992.705001620372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45992.705001620372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45992.705001620372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45992.705001620372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45992.705001620372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45992.705001620372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45992.705001620372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45992.705001620372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45992.705001620372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45992.705001620372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45992.705001620372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45992.705001620372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45992.705001620372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45992.705001620372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45992.705001620372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45992.705001620372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45992.705001620372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45992.705001620372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45992.705001620372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45992.705001620372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45992.705001620372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45992.705001620372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45992.705001620372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45992.705001620372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45992.705001620372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45992.705001620372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45992.705001620372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45992.705001620372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45992.705001620372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45992.705001620372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45992.705001620372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45992.705001620372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45992.705001620372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45992.705001620372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45992.705001620372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45992.705001620372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45992.705001620372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45992.705001620372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45992.705001620372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45992.705001620372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45992.705001620372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45992.705001620372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45992.705001620372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45992.705001620372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45992.705001620372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45992.705001620372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45992.705001620372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45992.705001620372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45992.705001620372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45992.705001620372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45992.705001620372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45992.705001620372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45992.705001620372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45992.705001620372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45992.705001620372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45992.705001620372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45992.705001620372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45992.705001620372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45992.705001620372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45992.705001620372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45992.705001620372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45992.705001620372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45992.705001620372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45992.705001620372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45992.705001620372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45992.705001620372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45992.705001620372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45992.705001620372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45992.705001620372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45992.705001620372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45992.705001620372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45992.705001620372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45992.705001620372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45992.705001620372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45992.705001620372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45992.705001620372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45992.705001620372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45992.705001620372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45992.705001620372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45992.705001620372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45992.705001620372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45992.705001620372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45992.705001620372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45992.705001620372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45992.705001620372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45992.705001620372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45992.705001620372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45992.705001620372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45992.705001620372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45992.705001620372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45992.705001620372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45992.705001620372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45992.705001620372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45992.705001620372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45992.705001620372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45992.705001620372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45992.705001620372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45992.705001620372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45992.705001620372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45992.705001620372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45992.705001620372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45992.705001620372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45992.705001620372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45992.705001620372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45992.705001620372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45992.705001620372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45992.705001620372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45992.705001620372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45992.705001620372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45992.705001620372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45992.705001620372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45992.705001620372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45992.705001620372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45992.705001620372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45992.705001620372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45992.705001620372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45992.705001620372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45992.705001620372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45992.705001620372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45992.705001620372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45992.705001620372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45992.705001620372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45992.705001620372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45992.705001620372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45992.705001620372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45992.705001620372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45992.705001620372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45992.705001620372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45992.705001620372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45992.705001620372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45992.705001620372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45992.705001620372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45992.705001620372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45992.705001620372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45992.705001620372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45992.705001620372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45992.705001620372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45992.705001620372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45992.705001620372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45992.705001620372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45992.705001620372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45992.705001620372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45992.705001620372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45992.705001620372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45992.705001620372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45992.705001620372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45992.705001620372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45992.705001620372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45992.705001620372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45992.705001620372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45992.705001620372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45992.705001620372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45992.705001620372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45992.705001620372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45992.705001620372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45992.705001620372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45992.705001620372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45992.705001620372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45992.705001620372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45992.705001620372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45992.705001620372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45992.705001620372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45992.705001620372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45992.705001620372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45992.705001620372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45992.705001620372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45992.705001620372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45992.705001620372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45992.705001620372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45992.705001620372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45992.705001620372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45992.705001620372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45992.705001620372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45992.705001620372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45992.705001620372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45992.705001620372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45992.705001620372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45992.705001620372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45992.705001620372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45992.705001620372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45992.705001620372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45992.705001620372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45992.705001620372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45992.705001620372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45992.705001620372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45992.705001620372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45992.705001620372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45992.705001620372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45992.705001620372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45992.705001620372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45992.705001620372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45992.705001620372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45992.705001620372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45992.705001620372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45992.705001620372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45992.705001620372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45992.705001620372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45992.705001620372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45992.705001620372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45992.705001620372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45992.705001620372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45992.705001620372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45992.705001620372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45992.705001620372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45992.705001620372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45992.705001620372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45992.705001620372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45992.705001620372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45992.705001620372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45992.705001620372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45992.705001620372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45992.705001620372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45992.705001620372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45992.705001620372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45992.705001620372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45992.705001620372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45992.705001620372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45992.705001620372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45992.705001620372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45992.705001620372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45992.705001620372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45992.705001620372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45992.705001620372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45992.705001620372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45992.705001620372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45992.705001620372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45992.705001620372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45992.705001620372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45992.705001620372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45992.705001620372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45992.705001620372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45992.705001620372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45992.705001620372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45992.705001620372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45992.705001620372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45992.705001620372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45992.705001620372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45992.705001620372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45992.705001620372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45992.705001620372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45992.705001620372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45992.705001620372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45992.705001620372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45992.705001620372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45992.705001620372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45992.705001620372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45992.705001620372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45992.705001620372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45992.705001620372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45992.705001620372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45992.705001620372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45992.705001620372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45992.705001620372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45992.705001620372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45992.705001620372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45992.705001620372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45992.705001620372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45992.705001620372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45992.705001620372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45992.705001620372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45992.705001620372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45992.705001620372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45992.705001620372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45992.705001620372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45992.705001620372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45992.705001620372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45992.705001620372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45992.705001620372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45992.705001620372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45992.705001620372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45992.705001620372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45992.705001620372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45992.705001620372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45992.705001620372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45992.705001620372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45992.705001620372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45992.705001620372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45992.705001620372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45992.705001620372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45992.705001620372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45992.705001620372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45992.705001620372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45992.705001620372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45992.705001620372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45992.705001620372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45992.705001620372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45992.705001620372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45992.705001620372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45992.705001620372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45992.705001620372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45992.705001620372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45992.705001620372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45992.705001620372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45992.705001620372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45992.705001620372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45992.705001620372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45992.705001620372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45992.705001620372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45992.705001620372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45992.705001620372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45992.705001620372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45992.705001620372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45992.705001620372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45992.705001620372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45992.705001620372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45992.705001620372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45992.705001620372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45992.705001620372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45992.705001620372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45992.705001620372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45992.705001620372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45992.705001620372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45992.705001620372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45992.705001620372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45992.705001620372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45992.705001620372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45992.705001620372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45992.705001620372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45992.705001620372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45992.705001620372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45992.705001620372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45992.705001620372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45992.705001620372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45992.705001620372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45992.705001620372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45992.705001620372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45992.705001620372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45992.705001620372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45992.705001620372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45992.705001620372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45992.705001620372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45992.705001620372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45992.705001620372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45992.705001620372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45992.705001620372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45992.705001620372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45992.705001620372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45992.705001620372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45992.705001620372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45992.705001620372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45992.705001620372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45992.705001620372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45992.705001620372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45992.705001620372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45992.705001620372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45992.705001620372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45992.705001620372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45992.705001620372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45992.705001620372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45992.705001620372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45992.705001620372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45992.705001620372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45992.705001620372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45992.705001620372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45992.705001620372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45992.705001620372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45992.705001620372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45992.705001620372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45992.705001620372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45992.705001620372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45992.705001620372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45992.705001620372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45992.705001620372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45992.705001620372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45992.705001620372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45992.705001620372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45992.705001620372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45992.705001620372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45992.705001620372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45992.705001620372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45992.705001620372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45992.705001620372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45992.705001620372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45992.705001620372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45992.705001620372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45992.705001620372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45992.705001620372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45992.705001620372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289.22428391202993</v>
      </c>
      <c r="H2" s="92">
        <v>45703.474768518521</v>
      </c>
      <c r="I2" s="92" t="str">
        <f>IFERROR(VLOOKUP(D2,DB!A:F,6,0),"")</f>
        <v>SCECO</v>
      </c>
      <c r="J2" s="92" t="str">
        <f>IFERROR(VLOOKUP(D2,DB!A:G,7,0),"")</f>
        <v>Dead</v>
      </c>
      <c r="K2" s="94" t="s">
        <v>39194</v>
      </c>
      <c r="L2" s="88" t="str">
        <f>IFERROR(VLOOKUP(D2,DB!A:I,9,0),"")</f>
        <v>Latis</v>
      </c>
    </row>
    <row r="3" spans="1:16" ht="32.25" customHeight="1">
      <c r="A3" s="110" t="s">
        <v>39195</v>
      </c>
      <c r="B3" s="110" t="s">
        <v>5395</v>
      </c>
      <c r="C3" s="90">
        <v>1</v>
      </c>
      <c r="D3" s="88" t="s">
        <v>28802</v>
      </c>
      <c r="E3" s="91" t="s">
        <v>39106</v>
      </c>
      <c r="F3" s="92">
        <v>45992.597719907404</v>
      </c>
      <c r="G3" s="93">
        <f t="shared" ref="G3:G7" ca="1" si="0">IFERROR(NOW()-F3,"")</f>
        <v>0.1072815972220269</v>
      </c>
      <c r="H3" s="92">
        <v>45992.591689814813</v>
      </c>
      <c r="I3" s="110" t="str">
        <f>IFERROR(VLOOKUP(D3,DB!A:F,6,0),"")</f>
        <v>SCECO</v>
      </c>
      <c r="J3" s="110" t="str">
        <f>IFERROR(VLOOKUP(D3,DB!A:G,7,0),"")</f>
        <v>Good</v>
      </c>
      <c r="K3" s="94" t="s">
        <v>39196</v>
      </c>
      <c r="L3" s="88" t="str">
        <f>IFERROR(VLOOKUP(D3,DB!A:I,9,0),"")</f>
        <v>Latis</v>
      </c>
    </row>
    <row r="4" spans="1:16" ht="15" customHeight="1">
      <c r="A4" s="110"/>
      <c r="B4" s="110"/>
      <c r="C4" s="90"/>
      <c r="D4" s="88"/>
      <c r="E4" s="91"/>
      <c r="F4" s="92"/>
      <c r="G4" s="93">
        <f t="shared" ca="1" si="0"/>
        <v>45992.705001504626</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45992.705001504626</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45992.705001504626</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45992.705001504626</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8:G71" ca="1" si="1">IFERROR(NOW()-F8,"")</f>
        <v>45992.705001504626</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1"/>
        <v>45992.705001504626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45992.705001504626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45992.705001504626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45992.705001504626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45992.705001504626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45992.705001504626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45992.705001504626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4"/>
      <c r="E16" s="91"/>
      <c r="F16" s="92"/>
      <c r="G16" s="93">
        <f t="shared" ca="1" si="1"/>
        <v>45992.705001504626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45992.705001504626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45992.705001504626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45992.705001504626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45992.705001504626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45992.705001504626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45992.705001504626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45992.705001504626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45992.705001504626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45992.705001504626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45992.705001504626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45992.705001504626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45992.705001504626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45992.705001504626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45992.705001504626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45992.705001504626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45992.705001504626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45992.705001504626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45992.705001504626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45992.705001504626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45992.705001504626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45992.705001504626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45992.705001504626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45992.705001504626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45992.705001504626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45992.705001504626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45992.705001504626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45992.705001504626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45992.705001504626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45992.705001504626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45992.705001504626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45992.705001504626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45992.705001504626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45992.705001504626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45992.705001504626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45992.705001504626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45992.705001504626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45992.705001504626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45992.705001504626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45992.705001504626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45992.705001504626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45992.705001504626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45992.705001504626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45992.705001504626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45992.705001504626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45992.705001504626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45992.705001504626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45992.705001504626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45992.705001504626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45992.705001504626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45992.705001504626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45992.705001504626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45992.705001504626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45992.705001504626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45992.705001504626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45992.705001504626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ref="G72:G135" ca="1" si="2">IFERROR(NOW()-F72,"")</f>
        <v>45992.705001504626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45992.705001504626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45992.705001504626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45992.705001504626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45992.705001504626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45992.705001504626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45992.705001504626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45992.705001504626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45992.705001504626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45992.705001504626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45992.705001504626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45992.705001504626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45992.705001504626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45992.705001504626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45992.705001504626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45992.705001504626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45992.705001504626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45992.705001504626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45992.705001504626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45992.705001504626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45992.705001504626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45992.705001504626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45992.705001504626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45992.705001504626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45992.705001504626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45992.705001504626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45992.705001504626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45992.705001504626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45992.705001504626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45992.705001504626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45992.705001504626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45992.705001504626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45992.705001504626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45992.705001504626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45992.705001504626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45992.705001504626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45992.705001504626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45992.705001504626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45992.705001504626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45992.705001504626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45992.705001504626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45992.705001504626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45992.705001504626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45992.705001504626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45992.705001504626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45992.705001504626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45992.705001504626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45992.705001504626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45992.705001504626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45992.705001504626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45992.705001504626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45992.705001504626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45992.705001504626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45992.705001504626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45992.705001504626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45992.705001504626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45992.705001504626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45992.705001504626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45992.705001504626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45992.705001504626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45992.705001504626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45992.705001504626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45992.705001504626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45992.705001504626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ref="G136:G199" ca="1" si="3">IFERROR(NOW()-F136,"")</f>
        <v>45992.705001504626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45992.705001504626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45992.705001504626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45992.705001504626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45992.705001504626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45992.705001504626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45992.705001504626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45992.705001504626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45992.705001504626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45992.705001504626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45992.705001504626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45992.705001504626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45992.705001504626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45992.705001504626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45992.705001504626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45992.705001504626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45992.705001504626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45992.705001504626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45992.705001504626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45992.705001504626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45992.705001504626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45992.705001504626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45992.705001504626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45992.705001504626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45992.705001504626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45992.705001504626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45992.705001504626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45992.705001504626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45992.705001504626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45992.705001504626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45992.705001504626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45992.705001504626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45992.705001504626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45992.705001504626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45992.705001504626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45992.705001504626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45992.705001504626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45992.705001504626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45992.705001504626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45992.705001504626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45992.705001504626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45992.705001504626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45992.705001504626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45992.705001504626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45992.705001504626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45992.705001504626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45992.705001504626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45992.705001504626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45992.705001504626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45992.705001504626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45992.705001504626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45992.705001504626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45992.705001504626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45992.705001504626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45992.705001504626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45992.705001504626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45992.705001504626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45992.705001504626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45992.705001504626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45992.705001504626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45992.705001504626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45992.705001504626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45992.705001504626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45992.705001504626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ref="G200:G245" ca="1" si="4">IFERROR(NOW()-F200,"")</f>
        <v>45992.705001504626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45992.705001504626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45992.705001504626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45992.705001504626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45992.705001504626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45992.705001504626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45992.705001504626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45992.705001504626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45992.705001504626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45992.705001504626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45992.705001504626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45992.705001504626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45992.705001504626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45992.705001504626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45992.705001504626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45992.705001504626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45992.705001504626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45992.705001504626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45992.705001504626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45992.705001504626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45992.705001504626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45992.705001504626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45992.705001504626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45992.705001504626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45992.705001504626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45992.705001504626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45992.705001504626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45992.705001504626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45992.705001504626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45992.705001504626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45992.705001504626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45992.705001504626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45992.705001504626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45992.705001504626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45992.705001504626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45992.705001504626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45992.705001504626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45992.705001504626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45992.705001504626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45992.705001504626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45992.705001504626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45992.705001504626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45992.705001504626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45992.705001504626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45992.705001504626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45992.705001504626</v>
      </c>
      <c r="H245" s="92"/>
      <c r="I245" s="110" t="str">
        <f>IFERROR(VLOOKUP(D245,DB!A:F,6,0),"")</f>
        <v/>
      </c>
      <c r="J245" s="110" t="str">
        <f>IFERROR(VLOOKUP(D245,DB!A:G,7,0),"")</f>
        <v/>
      </c>
      <c r="K245" s="94"/>
      <c r="L245" s="88" t="str">
        <f>IFERROR(VLOOKUP(D245,DB!A:I,9,0),"")</f>
        <v/>
      </c>
    </row>
  </sheetData>
  <dataValidations count="2">
    <dataValidation allowBlank="1" showInputMessage="1" showErrorMessage="1" sqref="E1" xr:uid="{A4F81451-56CC-4543-9497-104C4E44EE4B}"/>
    <dataValidation type="list" allowBlank="1" showInputMessage="1" showErrorMessage="1" sqref="E2:E2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100.87294131943781</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66.516124189809489</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44.04389039351372</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11.331702893512556</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106" t="s">
        <v>32884</v>
      </c>
      <c r="E6" s="37" t="s">
        <v>39186</v>
      </c>
      <c r="F6" s="38">
        <v>45992.601261574076</v>
      </c>
      <c r="G6" s="105">
        <f ca="1">IFERROR(NOW()-F6,"")</f>
        <v>0.10373993054963648</v>
      </c>
      <c r="H6" s="38">
        <v>45992.595462962963</v>
      </c>
      <c r="I6" s="37" t="str">
        <f>IFERROR(VLOOKUP(D6,DB!A:F,6,0),"")</f>
        <v>SCECO</v>
      </c>
      <c r="J6" s="37" t="str">
        <f>IFERROR(VLOOKUP(D6,DB!A:G,7,0),"")</f>
        <v>Vandalized+Dead</v>
      </c>
      <c r="K6" s="37" t="s">
        <v>39206</v>
      </c>
      <c r="L6" s="37" t="str">
        <f>IFERROR(VLOOKUP(D6,DB!A:I,9,0),"")</f>
        <v>Latis</v>
      </c>
    </row>
    <row r="7" spans="1:13">
      <c r="A7" s="37"/>
      <c r="B7" s="37" t="str">
        <f>IFERROR(VLOOKUP(D7,DB!A:K,11,0),"")</f>
        <v/>
      </c>
      <c r="C7" s="37"/>
      <c r="D7" s="153"/>
      <c r="E7" s="37"/>
      <c r="F7" s="38"/>
      <c r="G7" s="105">
        <f ca="1">IFERROR(NOW()-F7,"")</f>
        <v>45992.705001504626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45992.705001504626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45992.705001504626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45992.705001504626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45992.705001504626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45992.705001504626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45992.705001504626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45992.705001504626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45992.705001504626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45992.705001504626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45992.705001504626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45992.705001504626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45992.705001504626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45992.705001504626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45992.705001504626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45992.705001504626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45992.705001504626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45992.705001504626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45992.705001504626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45992.705001504626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45992.705001504626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45992.705001504626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45992.705001504626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45992.705001504626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45992.705001504626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45992.705001504626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45992.705001504626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45992.705001504626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45992.705001504626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45992.705001504626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45992.705001504626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45992.705001504626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45992.705001504626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45992.705001504626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45992.705001504626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45992.705001504626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45992.705001504626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45992.705001504626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45992.705001504626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45992.705001504626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45992.705001504626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45992.705001504626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45992.705001504626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45992.705001504626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45992.705001504626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45992.705001504626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45992.705001504626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45992.705001504626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45992.705001504626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45992.705001504626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45992.705001504626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45992.705001504626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45992.705001504626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45992.705001504626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45992.705001504626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45992.705001504626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45992.705001504626</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45992.705001504626</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45992.705001504626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45992.705001504626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45992.705001504626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45992.705001504626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45992.705001504626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45992.705001504626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45992.705001504626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45992.705001504626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45992.705001504626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45992.705001504626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45992.705001504626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45992.705001504626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45992.705001504626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45992.705001504626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45992.705001504626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45992.705001504626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45992.705001504626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45992.705001504626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45992.705001504626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45992.705001504626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45992.705001504626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45992.705001504626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45992.705001504626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45992.705001504626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45992.705001504626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45992.705001504626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45992.705001504626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45992.705001504626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45992.705001504626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45992.705001504626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45992.705001504626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45992.705001504626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45992.705001504626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45992.705001504626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45992.705001504626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45992.705001504626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45992.705001504626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45992.705001504626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45992.705001504626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45992.705001504626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45992.705001504626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45992.705001504626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45992.705001504626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45992.705001504626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45992.705001504626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45992.705001504626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45992.705001504626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45992.705001504626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45992.705001504626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45992.705001504626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45992.705001504626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45992.705001504626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45992.705001504626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45992.705001504626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45992.705001504626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45992.705001504626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45992.705001504626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45992.705001504626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45992.705001504626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45992.705001504626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45992.705001504626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45992.705001504626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45992.705001504626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45992.705001504626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45992.705001504626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45992.705001504626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45992.705001504626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45992.705001504626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45992.705001504626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45992.705001504626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45992.705001504626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45992.705001504626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45992.705001504626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45992.705001504626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45992.705001504626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45992.705001504626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45992.705001504626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45992.705001504626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45992.705001504626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45992.705001504626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45992.705001504626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45992.705001504626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45992.705001504626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45992.705001504626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45992.705001504626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45992.705001504626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45992.705001504626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45992.705001504626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45992.705001504626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45992.705001504626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45992.705001504626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45992.705001504626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45992.705001504626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45992.705001504626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45992.705001504626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45992.705001504626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45992.705001504626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45992.705001504626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45992.705001504626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45992.705001504626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45992.705001504626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45992.705001504626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45992.705001504626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45992.705001504626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45992.705001504626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45992.705001504626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45992.705001504626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45992.705001504626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45992.705001504626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45992.705001504626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45992.705001504626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45992.705001504626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45992.705001504626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45992.705001504626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45992.705001504626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45992.705001504626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45992.705001504626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45992.705001504626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45992.705001504626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45992.705001504626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45992.705001504626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45992.705001504626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45992.705001504626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45992.705001504626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45992.705001504626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45992.705001504626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45992.705001504626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45992.705001504626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45992.705001504626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45992.705001504626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45992.705001504626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45992.705001504626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45992.705001504626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45992.705001504626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45992.705001504626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45992.705001504626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45992.705001504626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45992.705001504626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45992.705001504626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45992.705001504626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45992.705001504626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45992.705001504626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45992.705001504626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45992.705001504626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45992.705001504626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45992.705001504626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45992.705001504626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45992.705001504626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45992.705001504626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45992.705001504626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45992.705001504626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45992.705001504626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45992.705001504626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45992.705001504626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45992.705001504626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45992.705001504626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45992.705001504626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45992.705001504626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45992.705001504626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45992.705001504626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45992.705001504626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45992.705001504626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45992.705001504626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45992.705001504626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45992.705001504626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45992.705001504626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45992.705001504626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45992.705001504626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45992.705001504626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45992.705001504626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45992.705001504626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45992.705001504626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45992.705001504626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45992.705001504626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45992.705001504626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45992.705001504626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45992.705001504626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45992.705001504626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45992.705001504626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45992.705001504626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45992.705001504626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45992.705001504626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45992.705001504626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45992.705001504626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45992.705001504626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45992.705001504626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45992.705001504626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45992.705001504626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45992.705001504626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45992.705001504626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45992.705001504626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45992.705001504626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45992.705001504626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45992.705001504626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45992.705001504626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45992.705001504626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45992.705001504626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45992.705001504626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45992.705001504626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45992.705001504626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45992.705001504626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45992.705001504626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45992.705001504626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45992.705001504626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45992.705001504626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45992.705001504626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45992.705001504626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45992.705001504626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45992.705001504626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45992.705001504626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45992.705001504626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45992.705001504626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45992.705001504626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45992.705001504626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45992.705001504626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45992.705001504626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45992.705001504626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45992.705001504626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45992.705001504626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45992.705001504626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45992.705001504626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45992.705001504626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45992.705001504626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45992.705001504626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45992.705001504626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45992.705001504626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45992.705001504626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45992.705001504626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45992.705001504626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45992.705001504626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45992.705001504626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45992.705001504626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45992.705001504626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45992.705001504626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45992.705001504626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45992.705001504626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45992.705001504626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45992.705001504626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45992.705001504626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45992.705001504626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45992.705001504626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45992.705001504626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45992.705001504626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45992.705001504626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45992.705001504626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45992.705001504626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45992.705001504626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45992.705001504626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45992.705001504626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45992.705001504626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45992.705001504626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45992.705001504626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45992.705001504626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45992.705001504626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45992.705001504626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45992.705001504626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45992.705001504626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45992.705001504626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45992.705001504626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45992.705001504626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45992.705001504626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45992.705001504626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45992.705001504626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45992.705001504626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45992.705001504626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45992.705001504626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45992.705001504626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45992.705001504626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45992.705001504626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45992.705001504626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45992.705001504626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45992.705001504626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45992.705001504626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45992.705001504626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45992.705001504626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45992.705001504626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45992.705001504626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45992.705001504626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45992.705001504626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45992.705001504626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45992.705001504626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45992.705001504626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45992.705001504626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45992.705001504626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45992.705001504626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45992.705001504626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45992.705001504626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45992.705001504626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45992.705001504626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45992.705001504626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45992.705001504626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45992.705001504626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45992.705001504626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45992.705001504626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45992.705001504626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45992.705001504626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45992.705001504626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45992.705001504626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45992.705001504626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45992.705001504626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45992.705001504626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45992.705001504626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45992.705001504626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45992.705001504626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45992.705001504626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45992.705001504626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45992.705001504626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45992.705001504626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45992.705001504626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45992.705001504626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45992.705001504626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45992.705001504626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45992.705001504626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45992.705001504626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45992.705001504626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45992.705001504626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45992.705001504626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45992.705001504626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45992.705001504626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45992.705001504626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45992.705001504626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45992.705001504626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45992.705001504626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45992.705001504626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45992.705001504626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45992.705001504626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45992.705001504626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45992.705001504626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45992.705001504626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45992.705001504626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45992.705001504626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45992.705001504626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45992.705001504626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45992.705001504626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45992.705001504626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45992.705001504626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45992.705001504626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45992.705001504626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45992.705001504626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45992.705001504626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45992.705001504626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45992.705001504626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45992.705001504626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45992.705001504626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45992.705001504626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45992.705001504626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45992.705001504626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45992.705001504626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45992.705001504626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45992.705001504626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45992.705001504626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45992.705001504626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45992.705001504626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45992.705001504626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45992.705001504626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45992.705001504626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45992.705001504626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45992.705001504626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45992.705001504626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45992.705001504626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45992.705001504626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45992.705001504626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45992.705001504626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45992.705001504626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45992.705001504626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45992.705001504626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45992.705001504626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45992.705001504626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45992.705001504626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45992.705001504626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45992.705001504626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45992.705001504626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45992.705001504626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45992.705001504626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45992.705001504626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45992.705001504626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45992.705001504626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45992.705001504626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45992.705001504626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45992.705001504626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45992.705001504626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45992.705001504626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45992.705001504626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45992.705001504626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45992.705001504626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45992.705001504626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45992.705001504626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45992.705001504626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45992.705001504626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45992.705001504626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45992.705001504626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45992.705001504626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45992.705001504626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45992.705001504626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45992.705001504626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45992.705001504626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45992.705001504626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45992.705001504626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45992.705001504626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45992.705001504626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45992.705001504626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45992.705001504626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45992.705001504626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45992.705001504626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45992.705001504626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45992.705001504626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45992.705001504626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45992.705001504626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45992.705001504626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45992.705001504626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45992.705001504626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45992.705001504626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45992.705001504626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45992.705001504626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45992.705001504626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45992.705001504626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45992.705001504626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45992.705001504626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45992.705001504626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45992.705001504626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45992.705001504626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45992.705001504626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45992.705001504626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45992.705001504626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45992.705001504626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45992.705001504626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45992.705001504626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45992.705001504626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45992.705001504626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45992.705001504626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45992.705001504626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45992.705001504626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45992.705001504626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45992.705001504626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45992.705001504626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45992.705001504626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45992.705001504626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45992.705001504626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45992.705001504626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45992.705001504626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45992.705001504626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45992.705001504626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45992.705001504626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45992.705001504626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45992.705001504626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45992.705001504626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45992.705001504626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45992.705001504626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45992.705001504626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45992.705001504626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45992.705001504626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45992.705001504626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45992.705001504626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45992.705001504626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45992.705001504626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45992.705001504626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45992.705001504626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45992.705001504626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45992.705001504626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45992.705001504626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45992.705001504626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45992.705001504626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45992.705001504626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45992.705001504626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45992.705001504626</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45992.705001504626</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