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97" documentId="120_S{2AC9BD13-BADA-5192-A53E-5A8FF88502F6}" xr6:coauthVersionLast="47" xr6:coauthVersionMax="47" xr10:uidLastSave="{BB852EC8-ACF9-4DBC-9754-99376B4CD7D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<sst xmlns="http://schemas.openxmlformats.org/spreadsheetml/2006/main" count="181608" uniqueCount="39219">
  <si>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</si>
  <si>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</si>
  <si>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</si>
  <si>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</si>
  <si>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</si>
  <si>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</si>
  <si>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</si>
  <si>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</si>
  <si>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</si>
  <si>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</si>
  <si>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</si>
  <si>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</si>
  <si>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</si>
  <si>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</si>
  <si>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</si>
  <si>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</si>
  <si>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</si>
  <si>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</si>
  <si>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</si>
  <si>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</si>
  <si>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</si>
  <si>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</si>
  <si>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</si>
  <si>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</si>
  <si>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</si>
  <si>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</si>
  <si>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</si>
  <si>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</si>
  <si>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</si>
  <si>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</si>
  <si>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</si>
  <si>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</si>
  <si>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</si>
  <si>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</si>
  <si>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</si>
  <si>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</si>
  <si>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</si>
  <si>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</si>
  <si>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</si>
  <si>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</si>
  <si>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</si>
  <si>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</si>
  <si>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</si>
  <si>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</si>
  <si>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</si>
  <si>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</si>
  <si>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</si>
  <si>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</si>
  <si>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</si>
  <si>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</si>
  <si>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</si>
  <si>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</si>
  <si>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</si>
  <si>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</si>
  <si>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</si>
  <si>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</si>
  <si>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</si>
  <si>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</si>
  <si>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</si>
  <si>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</si>
  <si>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</si>
  <si>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</si>
  <si>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</si>
  <si>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</si>
  <si>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</si>
  <si>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</si>
  <si>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</si>
  <si>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</si>
  <si>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</si>
  <si>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</si>
  <si>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</si>
  <si>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</si>
  <si>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</si>
  <si>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</si>
  <si>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</si>
  <si>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</si>
  <si>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</si>
  <si>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</si>
  <si>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</si>
  <si>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</si>
  <si>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</si>
  <si>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</si>
  <si>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</si>
  <si>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</si>
  <si>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</si>
  <si>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</si>
  <si>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</si>
  <si>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</si>
  <si>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</si>
  <si>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</si>
  <si>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</si>
  <si>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</si>
  <si>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</si>
  <si>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</si>
  <si>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</si>
  <si>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</si>
  <si>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</si>
  <si>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</si>
  <si>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</si>
  <si>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</si>
  <si>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</si>
  <si>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</si>
  <si>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</si>
  <si>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</si>
  <si>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</si>
  <si>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</si>
  <si>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</si>
  <si>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</si>
  <si>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</si>
  <si>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</si>
  <si>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</si>
  <si>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</si>
  <si>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</si>
  <si>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</si>
  <si>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</si>
  <si>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</si>
  <si>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</si>
  <si>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</si>
  <si>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</si>
  <si>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</si>
  <si>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</si>
  <si>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</si>
  <si>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</si>
  <si>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</si>
  <si>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</si>
  <si>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</si>
  <si>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</si>
  <si>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</si>
  <si>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</si>
  <si>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</si>
  <si>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</si>
  <si>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</si>
  <si>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</si>
  <si>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</si>
  <si>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</si>
  <si>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</si>
  <si>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</si>
  <si>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</si>
  <si>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</si>
  <si>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</si>
  <si>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</si>
  <si>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</si>
  <si>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</si>
  <si>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</si>
  <si>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</si>
  <si>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</si>
  <si>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</si>
  <si>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</si>
  <si>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</si>
  <si>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</si>
  <si>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</si>
  <si>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</si>
  <si>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</si>
  <si>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</si>
  <si>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</si>
  <si>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</si>
  <si>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</si>
  <si>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</si>
  <si>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</si>
  <si>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</si>
  <si>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</si>
  <si>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</si>
  <si>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</si>
  <si>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</si>
  <si>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</si>
  <si>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</si>
  <si>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</si>
  <si>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</si>
  <si>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</si>
  <si>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</si>
  <si>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</si>
  <si>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</si>
  <si>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</si>
  <si>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</si>
  <si>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</si>
  <si>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</si>
  <si>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</si>
  <si>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</si>
  <si>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</si>
  <si>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</si>
  <si>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</si>
  <si>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</si>
  <si>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</si>
  <si>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</si>
  <si>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</si>
  <si>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</si>
  <si>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</si>
  <si>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</si>
  <si>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</si>
  <si>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</si>
  <si>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</si>
  <si>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</si>
  <si>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</si>
  <si>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</si>
  <si>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</si>
  <si>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</si>
  <si>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</si>
  <si>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</si>
  <si>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</si>
  <si>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</si>
  <si>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</si>
  <si>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</si>
  <si>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</si>
  <si>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</si>
  <si>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</si>
  <si>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</si>
  <si>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</si>
  <si>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</si>
  <si>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</si>
  <si>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</si>
  <si>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</si>
  <si>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</si>
  <si>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</si>
  <si>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</si>
  <si>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</si>
  <si>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</si>
  <si>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</si>
  <si>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</si>
  <si>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</si>
  <si>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</si>
  <si>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</si>
  <si>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</si>
  <si>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</si>
  <si>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</si>
  <si>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</si>
  <si>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</si>
  <si>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</si>
  <si>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</si>
  <si>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</si>
  <si>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</si>
  <si>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</si>
  <si>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</si>
  <si>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</si>
  <si>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</si>
  <si>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</si>
  <si>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</si>
  <si>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</si>
  <si>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</si>
  <si>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</si>
  <si>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</si>
  <si>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</si>
  <si>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</si>
  <si>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</si>
  <si>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</si>
  <si>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</si>
  <si>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</si>
  <si>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</si>
  <si>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</si>
  <si>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</si>
  <si>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</si>
  <si>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</si>
  <si>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</si>
  <si>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</si>
  <si>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</si>
  <si>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</si>
  <si>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</si>
  <si>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</si>
  <si>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</si>
  <si>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</si>
  <si>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</si>
  <si>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</si>
  <si>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</si>
  <si>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</si>
  <si>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</si>
  <si>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</si>
  <si>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</si>
  <si>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</si>
  <si>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</si>
  <si>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</si>
  <si>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</si>
  <si>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</si>
  <si>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</si>
  <si>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</si>
  <si>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</si>
  <si>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</si>
  <si>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</si>
  <si>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</si>
  <si>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</si>
  <si>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</si>
  <si>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</si>
  <si>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</si>
  <si>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</si>
  <si>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</si>
  <si>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</si>
  <si>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</si>
  <si>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</si>
  <si>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</si>
  <si>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</si>
  <si>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</si>
  <si>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</si>
  <si>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</si>
  <si>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</si>
  <si>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</si>
  <si>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</si>
  <si>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</si>
  <si>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</si>
  <si>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</si>
  <si>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</si>
  <si>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</si>
  <si>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</si>
  <si>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</si>
  <si>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</si>
  <si>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</si>
  <si>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</si>
  <si>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</si>
  <si>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</si>
  <si>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</si>
  <si>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</si>
  <si>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</si>
  <si>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</si>
  <si>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</si>
  <si>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</si>
  <si>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</si>
  <si>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</si>
  <si>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</si>
  <si>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</si>
  <si>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</si>
  <si>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</si>
  <si>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</si>
  <si>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</si>
  <si>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</si>
  <si>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</si>
  <si>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</si>
  <si>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</si>
  <si>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</si>
  <si>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</si>
  <si>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</si>
  <si>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</si>
  <si>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</si>
  <si>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</si>
  <si>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</si>
  <si>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</si>
  <si>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</si>
  <si>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</si>
  <si>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</si>
  <si>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</si>
  <si>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</si>
  <si>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</si>
  <si>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</si>
  <si>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</si>
  <si>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</si>
  <si>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</si>
  <si>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</si>
  <si>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</si>
  <si>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</si>
  <si>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</si>
  <si>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</si>
  <si>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</si>
  <si>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</si>
  <si>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</si>
  <si>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</si>
  <si>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</si>
  <si>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</si>
  <si>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</si>
  <si>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</si>
  <si>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</si>
  <si>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</si>
  <si>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</si>
  <si>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</si>
  <si>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</si>
  <si>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</si>
  <si>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</si>
  <si>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</si>
  <si>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</si>
  <si>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</si>
  <si>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</si>
  <si>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</si>
  <si>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</si>
  <si>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</si>
  <si>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</si>
  <si>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</si>
  <si>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</si>
  <si>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</si>
  <si>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</si>
  <si>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</si>
  <si>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</si>
  <si>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</si>
  <si>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</si>
  <si>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</si>
  <si>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</si>
  <si>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</si>
  <si>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</si>
  <si>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</si>
  <si>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</si>
  <si>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</si>
  <si>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</si>
  <si>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</si>
  <si>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</si>
  <si>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</si>
  <si>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</si>
  <si>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</si>
  <si>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</si>
  <si>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</si>
  <si>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</si>
  <si>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</si>
  <si>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</si>
  <si>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</si>
  <si>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</si>
  <si>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</si>
  <si>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</si>
  <si>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</si>
  <si>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</si>
  <si>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</si>
  <si>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</si>
  <si>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</si>
  <si>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</si>
  <si>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</si>
  <si>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</si>
  <si>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</si>
  <si>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</si>
  <si>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</si>
  <si>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</si>
  <si>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</si>
  <si>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</si>
  <si>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</si>
  <si>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</si>
  <si>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</si>
  <si>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</si>
  <si>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</si>
  <si>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</si>
  <si>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</si>
  <si>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</si>
  <si>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</si>
  <si>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</si>
  <si>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</si>
  <si>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</si>
  <si>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</si>
  <si>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</si>
  <si>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</si>
  <si>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</si>
  <si>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</si>
  <si>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</si>
  <si>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</si>
  <si>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</si>
  <si>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</si>
  <si>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</si>
  <si>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</si>
  <si>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</si>
  <si>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</si>
  <si>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</si>
  <si>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</si>
  <si>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</si>
  <si>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</si>
  <si>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</si>
  <si>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</si>
  <si>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</si>
  <si>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</si>
  <si>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</si>
  <si>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</si>
  <si>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</si>
  <si>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</si>
  <si>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</si>
  <si>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</si>
  <si>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</si>
  <si>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</si>
  <si>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</si>
  <si>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</si>
  <si>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</si>
  <si>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</si>
  <si>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</si>
  <si>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</si>
  <si>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</si>
  <si>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</si>
  <si>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</si>
  <si>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</si>
  <si>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</si>
  <si>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</si>
  <si>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</si>
  <si>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</si>
  <si>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</si>
  <si>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</si>
  <si>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</si>
  <si>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</si>
  <si>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</si>
  <si>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</si>
  <si>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</si>
  <si>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</si>
  <si>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</si>
  <si>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</si>
  <si>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</si>
  <si>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</si>
  <si>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</si>
  <si>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</si>
  <si>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</si>
  <si>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</si>
  <si>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</si>
  <si>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</si>
  <si>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</si>
  <si>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</si>
  <si>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</si>
  <si>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</si>
  <si>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</si>
  <si>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</si>
  <si>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</si>
  <si>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</si>
  <si>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</si>
  <si>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</si>
  <si>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</si>
  <si>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</si>
  <si>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</si>
  <si>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</si>
  <si>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</si>
  <si>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</si>
  <si>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</si>
  <si>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</si>
  <si>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</si>
  <si>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</si>
  <si>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</si>
  <si>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</si>
  <si>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</si>
  <si>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</si>
  <si>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</si>
  <si>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</si>
  <si>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</si>
  <si>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</si>
  <si>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</si>
  <si>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</si>
  <si>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</si>
  <si>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</si>
  <si>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</si>
  <si>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</si>
  <si>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</si>
  <si>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</si>
  <si>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</si>
  <si>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</si>
  <si>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</si>
  <si>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</si>
  <si>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</si>
  <si>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</si>
  <si>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</si>
  <si>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</si>
  <si>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</si>
  <si>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</si>
  <si>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</si>
  <si>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</si>
  <si>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</si>
  <si>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</si>
  <si>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</si>
  <si>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</si>
  <si>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</si>
  <si>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</si>
  <si>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</si>
  <si>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</si>
  <si>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</si>
  <si>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</si>
  <si>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</si>
  <si>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</si>
  <si>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</si>
  <si>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</si>
  <si>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</si>
  <si>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</si>
  <si>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</si>
  <si>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</si>
  <si>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</si>
  <si>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</si>
  <si>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</si>
  <si>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</si>
  <si>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</si>
  <si>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</si>
  <si>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</si>
  <si>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</si>
  <si>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</si>
  <si>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</si>
  <si>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</si>
  <si>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</si>
  <si>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</si>
  <si>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</si>
  <si>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</si>
  <si>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</si>
  <si>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</si>
  <si>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</si>
  <si>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</si>
  <si>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</si>
  <si>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</si>
  <si>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</si>
  <si>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</si>
  <si>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</si>
  <si>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</si>
  <si>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</si>
  <si>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</si>
  <si>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</si>
  <si>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</si>
  <si>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</si>
  <si>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</si>
  <si>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</si>
  <si>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</si>
  <si>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</si>
  <si>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</si>
  <si>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</si>
  <si>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</si>
  <si>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</si>
  <si>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</si>
  <si>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</si>
  <si>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</si>
  <si>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</si>
  <si>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</si>
  <si>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</si>
  <si>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</si>
  <si>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</si>
  <si>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</si>
  <si>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</si>
  <si>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</si>
  <si>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</si>
  <si>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</si>
  <si>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</si>
  <si>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</si>
  <si>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</si>
  <si>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</si>
  <si>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</si>
  <si>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</si>
  <si>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</si>
  <si>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</si>
  <si>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</si>
  <si>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</si>
  <si>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</si>
  <si>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</si>
  <si>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</si>
  <si>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</si>
  <si>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</si>
  <si>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</si>
  <si>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</si>
  <si>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</si>
  <si>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</si>
  <si>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</si>
  <si>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</si>
  <si>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</si>
  <si>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</si>
  <si>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</si>
  <si>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</si>
  <si>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</si>
  <si>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</si>
  <si>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</si>
  <si>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</si>
  <si>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</si>
  <si>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</si>
  <si>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</si>
  <si>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</si>
  <si>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</si>
  <si>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</si>
  <si>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</si>
  <si>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</si>
  <si>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</si>
  <si>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</si>
  <si>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</si>
  <si>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</si>
  <si>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</si>
  <si>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</si>
  <si>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</si>
  <si>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</si>
  <si>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</si>
  <si>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</si>
  <si>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</si>
  <si>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</si>
  <si>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</si>
  <si>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</si>
  <si>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</si>
  <si>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</si>
  <si>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</si>
  <si>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</si>
  <si>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</si>
  <si>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</si>
  <si>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</si>
  <si>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</si>
  <si>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</si>
  <si>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</si>
  <si>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</si>
  <si>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</si>
  <si>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</si>
  <si>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</si>
  <si>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</si>
  <si>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</si>
  <si>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</si>
  <si>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</si>
  <si>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</si>
  <si>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</si>
  <si>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</si>
  <si>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</si>
  <si>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</si>
  <si>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</si>
  <si>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</si>
  <si>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</si>
  <si>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</si>
  <si>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</si>
  <si>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</si>
  <si>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</si>
  <si>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</si>
  <si>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</si>
  <si>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</si>
  <si>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</si>
  <si>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</si>
  <si>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</si>
  <si>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</si>
  <si>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</si>
  <si>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</si>
  <si>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</si>
  <si>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</si>
  <si>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</si>
  <si>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</si>
  <si>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</si>
  <si>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</si>
  <si>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</si>
  <si>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</si>
  <si>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</si>
  <si>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</si>
  <si>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</si>
  <si>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</si>
  <si>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</si>
  <si>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</si>
  <si>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</si>
  <si>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</si>
  <si>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</si>
  <si>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</si>
  <si>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</si>
  <si>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</si>
  <si>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</si>
  <si>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</si>
  <si>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</si>
  <si>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</si>
  <si>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</si>
  <si>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</si>
  <si>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</si>
  <si>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</si>
  <si>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</si>
  <si>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</si>
  <si>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</si>
  <si>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</si>
  <si>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</si>
  <si>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</si>
  <si>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</si>
  <si>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</si>
  <si>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</si>
  <si>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</si>
  <si>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</si>
  <si>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</si>
  <si>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</si>
  <si>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</si>
  <si>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</si>
  <si>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</si>
  <si>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</si>
  <si>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</si>
  <si>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</si>
  <si>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</si>
  <si>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</si>
  <si>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</si>
  <si>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</si>
  <si>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</si>
  <si>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</si>
  <si>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</si>
  <si>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</si>
  <si>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</si>
  <si>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</si>
  <si>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</si>
  <si>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</si>
  <si>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</si>
  <si>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</si>
  <si>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</si>
  <si>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</si>
  <si>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</si>
  <si>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</si>
  <si>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</si>
  <si>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</si>
  <si>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</si>
  <si>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</si>
  <si>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</si>
  <si>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</si>
  <si>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</si>
  <si>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</si>
  <si>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</si>
  <si>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</si>
  <si>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</si>
  <si>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</si>
  <si>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</si>
  <si>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</si>
  <si>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</si>
  <si>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</si>
  <si>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</si>
  <si>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</si>
  <si>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</si>
  <si>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</si>
  <si>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</si>
  <si>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</si>
  <si>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</si>
  <si>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</si>
  <si>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</si>
  <si>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</si>
  <si>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</si>
  <si>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</si>
  <si>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</si>
  <si>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</si>
  <si>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</si>
  <si>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</si>
  <si>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</si>
  <si>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</si>
  <si>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</si>
  <si>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</si>
  <si>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</si>
  <si>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</si>
  <si>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</si>
  <si>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</si>
  <si>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</si>
  <si>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</si>
  <si>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</si>
  <si>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</si>
  <si>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</si>
  <si>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</si>
  <si>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</si>
  <si>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</si>
  <si>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</si>
  <si>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</si>
  <si>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</si>
  <si>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</si>
  <si>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</si>
  <si>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</si>
  <si>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</si>
  <si>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</si>
  <si>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</si>
  <si>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</si>
  <si>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</si>
  <si>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</si>
  <si>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</si>
  <si>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</si>
  <si>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</si>
  <si>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</si>
  <si>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</si>
  <si>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</si>
  <si>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</si>
  <si>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</si>
  <si>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</si>
  <si>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</si>
  <si>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</si>
  <si>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</si>
  <si>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</si>
  <si>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</si>
  <si>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</si>
  <si>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</si>
  <si>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</si>
  <si>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</si>
  <si>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</si>
  <si>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</si>
  <si>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</si>
  <si>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</si>
  <si>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</si>
  <si>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</si>
  <si>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</si>
  <si>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</si>
  <si>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</si>
  <si>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</si>
  <si>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</si>
  <si>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</si>
  <si>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</si>
  <si>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</si>
  <si>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</si>
  <si>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</si>
  <si>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</si>
  <si>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</si>
  <si>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</si>
  <si>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</si>
  <si>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</si>
  <si>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</si>
  <si>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</si>
  <si>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</si>
  <si>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</si>
  <si>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</si>
  <si>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</si>
  <si>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</si>
  <si>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</si>
  <si>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</si>
  <si>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</si>
  <si>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</si>
  <si>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</si>
  <si>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</si>
  <si>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</si>
  <si>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</si>
  <si>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</si>
  <si>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</si>
  <si>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</si>
  <si>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</si>
  <si>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</si>
  <si>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</si>
  <si>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</si>
  <si>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</si>
  <si>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</si>
  <si>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</si>
  <si>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</si>
  <si>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</si>
  <si>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</si>
  <si>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</si>
  <si>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</si>
  <si>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</si>
  <si>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</si>
  <si>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</si>
  <si>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</si>
  <si>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</si>
  <si>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</si>
  <si>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</si>
  <si>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</si>
  <si>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</si>
  <si>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</si>
  <si>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</si>
  <si>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</si>
  <si>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</si>
  <si>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</si>
  <si>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</si>
  <si>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</si>
  <si>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</si>
  <si>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</si>
  <si>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</si>
  <si>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</si>
  <si>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</si>
  <si>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</si>
  <si>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</si>
  <si>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</si>
  <si>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</si>
  <si>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</si>
  <si>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</si>
  <si>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</si>
  <si>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</si>
  <si>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</si>
  <si>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</si>
  <si>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</si>
  <si>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</si>
  <si>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</si>
  <si>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</si>
  <si>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</si>
  <si>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</si>
  <si>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</si>
  <si>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</si>
  <si>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</si>
  <si>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</si>
  <si>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</si>
  <si>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</si>
  <si>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</si>
  <si>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</si>
  <si>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</si>
  <si>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</si>
  <si>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</si>
  <si>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</si>
  <si>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</si>
  <si>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</si>
  <si>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</si>
  <si>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</si>
  <si>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</si>
  <si>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</si>
  <si>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</si>
  <si>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</si>
  <si>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</si>
  <si>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</si>
  <si>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</si>
  <si>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</si>
  <si>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</si>
  <si>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</si>
  <si>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</si>
  <si>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</si>
  <si>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</si>
  <si>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</si>
  <si>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</si>
  <si>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</si>
  <si>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</si>
  <si>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</si>
  <si>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</si>
  <si>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</si>
  <si>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</si>
  <si>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</si>
  <si>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</si>
  <si>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</si>
  <si>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</si>
  <si>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</si>
  <si>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</si>
  <si>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</si>
  <si>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</si>
  <si>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</si>
  <si>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</si>
  <si>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</si>
  <si>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</si>
  <si>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</si>
  <si>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</si>
  <si>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</si>
  <si>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</si>
  <si>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</si>
  <si>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</si>
  <si>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</si>
  <si>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</si>
  <si>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</si>
  <si>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</si>
  <si>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</si>
  <si>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</si>
  <si>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</si>
  <si>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</si>
  <si>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</si>
  <si>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</si>
  <si>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</si>
  <si>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</si>
  <si>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</si>
  <si>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</si>
  <si>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</si>
  <si>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</si>
  <si>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</si>
  <si>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</si>
  <si>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</si>
  <si>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</si>
  <si>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</si>
  <si>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</si>
  <si>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</si>
  <si>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</si>
  <si>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</si>
  <si>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</si>
  <si>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</si>
  <si>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</si>
  <si>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</si>
  <si>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</si>
  <si>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</si>
  <si>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</si>
  <si>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</si>
  <si>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</si>
  <si>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</si>
  <si>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</si>
  <si>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</si>
  <si>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</si>
  <si>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</si>
  <si>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</si>
  <si>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</si>
  <si>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</si>
  <si>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</si>
  <si>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</si>
  <si>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</si>
  <si>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</si>
  <si>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</si>
  <si>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</si>
  <si>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</si>
  <si>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</si>
  <si>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</si>
  <si>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</si>
  <si>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</si>
  <si>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</si>
  <si>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</si>
  <si>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</si>
  <si>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</si>
  <si>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</si>
  <si>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</si>
  <si>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</si>
  <si>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</si>
  <si>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</si>
  <si>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</si>
  <si>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</si>
  <si>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</si>
  <si>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</si>
  <si>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</si>
  <si>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</si>
  <si>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</si>
  <si>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</si>
  <si>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</si>
  <si>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</si>
  <si>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</si>
  <si>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</si>
  <si>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</si>
  <si>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</si>
  <si>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</si>
  <si>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</si>
  <si>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</si>
  <si>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</si>
  <si>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</si>
  <si>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</si>
  <si>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</si>
  <si>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</si>
  <si>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</si>
  <si>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</si>
  <si>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</si>
  <si>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</si>
  <si>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</si>
  <si>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</si>
  <si>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</si>
  <si>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</si>
  <si>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</si>
  <si>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</si>
  <si>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</si>
  <si>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</si>
  <si>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</si>
  <si>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</si>
  <si>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</si>
  <si>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</si>
  <si>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</si>
  <si>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</si>
  <si>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</si>
  <si>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</si>
  <si>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</si>
  <si>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</si>
  <si>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</si>
  <si>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</si>
  <si>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</si>
  <si>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</si>
  <si>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</si>
  <si>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</si>
  <si>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</si>
  <si>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</si>
  <si>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</si>
  <si>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</si>
  <si>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</si>
  <si>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</si>
  <si>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</si>
  <si>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</si>
  <si>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</si>
  <si>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</si>
  <si>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</si>
  <si>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</si>
  <si>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</si>
  <si>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</si>
  <si>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</si>
  <si>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</si>
  <si>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</si>
  <si>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</si>
  <si>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</si>
  <si>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</si>
  <si>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</si>
  <si>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</si>
  <si>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</si>
  <si>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</si>
  <si>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</si>
  <si>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</si>
  <si>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</si>
  <si>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</si>
  <si>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</si>
  <si>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</si>
  <si>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</si>
  <si>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</si>
  <si>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</si>
  <si>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</si>
  <si>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</si>
  <si>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</si>
  <si>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</si>
  <si>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</si>
  <si>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</si>
  <si>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</si>
  <si>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</si>
  <si>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</si>
  <si>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</si>
  <si>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</si>
  <si>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</si>
  <si>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</si>
  <si>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</si>
  <si>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</si>
  <si>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</si>
  <si>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</si>
  <si>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</si>
  <si>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</si>
  <si>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</si>
  <si>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</si>
  <si>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</si>
  <si>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</si>
  <si>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</si>
  <si>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</si>
  <si>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</si>
  <si>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</si>
  <si>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</si>
  <si>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</si>
  <si>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</si>
  <si>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</si>
  <si>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</si>
  <si>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</si>
  <si>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</si>
  <si>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</si>
  <si>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</si>
  <si>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</si>
  <si>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</si>
  <si>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</si>
  <si>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</si>
  <si>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</si>
  <si>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</si>
  <si>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</si>
  <si>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</si>
  <si>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</si>
  <si>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</si>
  <si>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</si>
  <si>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</si>
  <si>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</si>
  <si>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</si>
  <si>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</si>
  <si>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</si>
  <si>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</si>
  <si>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</si>
  <si>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</si>
  <si>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</si>
  <si>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</si>
  <si>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</si>
  <si>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</si>
  <si>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</si>
  <si>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</si>
  <si>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</si>
  <si>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</si>
  <si>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</si>
  <si>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</si>
  <si>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</si>
  <si>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</si>
  <si>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</si>
  <si>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</si>
  <si>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</si>
  <si>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</si>
  <si>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</si>
  <si>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</si>
  <si>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</si>
  <si>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</si>
  <si>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</si>
  <si>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</si>
  <si>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</si>
  <si>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</si>
  <si>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</si>
  <si>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</si>
  <si>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</si>
  <si>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</si>
  <si>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</si>
  <si>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</si>
  <si>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</si>
  <si>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</si>
  <si>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</si>
  <si>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</si>
  <si>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</si>
  <si>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</si>
  <si>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</si>
  <si>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</si>
  <si>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</si>
  <si>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</si>
  <si>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</si>
  <si>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</si>
  <si>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</si>
  <si>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</si>
  <si>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</si>
  <si>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</si>
  <si>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</si>
  <si>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</si>
  <si>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</si>
  <si>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</si>
  <si>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</si>
  <si>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</si>
  <si>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</si>
  <si>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</si>
  <si>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</si>
  <si>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</si>
  <si>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</si>
  <si>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</si>
  <si>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</si>
  <si>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</si>
  <si>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</si>
  <si>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</si>
  <si>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</si>
  <si>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</si>
  <si>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</si>
  <si>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</si>
  <si>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</si>
  <si>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</si>
  <si>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</si>
  <si>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</si>
  <si>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</si>
  <si>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</si>
  <si>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</si>
  <si>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</si>
  <si>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</si>
  <si>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</si>
  <si>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</si>
  <si>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</si>
  <si>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</si>
  <si>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</si>
  <si>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</si>
  <si>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</si>
  <si>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</si>
  <si>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</si>
  <si>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</si>
  <si>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</si>
  <si>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</si>
  <si>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</si>
  <si>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</si>
  <si>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</si>
  <si>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</si>
  <si>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</si>
  <si>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</si>
  <si>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</si>
  <si>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</si>
  <si>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</si>
  <si>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</si>
  <si>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</si>
  <si>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</si>
  <si>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</si>
  <si>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</si>
  <si>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</si>
  <si>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</si>
  <si>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</si>
  <si>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</si>
  <si>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</si>
  <si>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</si>
  <si>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</si>
  <si>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</si>
  <si>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</si>
  <si>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</si>
  <si>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</si>
  <si>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</si>
  <si>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</si>
  <si>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</si>
  <si>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</si>
  <si>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</si>
  <si>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</si>
  <si>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</si>
  <si>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</si>
  <si>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</si>
  <si>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</si>
  <si>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</si>
  <si>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</si>
  <si>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</si>
  <si>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</si>
  <si>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</si>
  <si>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</si>
  <si>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</si>
  <si>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</si>
  <si>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</si>
  <si>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</si>
  <si>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</si>
  <si>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</si>
  <si>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</si>
  <si>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</si>
  <si>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</si>
  <si>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</si>
  <si>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</si>
  <si>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</si>
  <si>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</si>
  <si>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</si>
  <si>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</si>
  <si>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</si>
  <si>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</si>
  <si>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</si>
  <si>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</si>
  <si>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</si>
  <si>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</si>
  <si>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</si>
  <si>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</si>
  <si>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</si>
  <si>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</si>
  <si>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</si>
  <si>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</si>
  <si>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</si>
  <si>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</si>
  <si>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</si>
  <si>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</si>
  <si>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</si>
  <si>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</si>
  <si>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</si>
  <si>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</si>
  <si>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</si>
  <si>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</si>
  <si>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</si>
  <si>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</si>
  <si>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</si>
  <si>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</si>
  <si>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</si>
  <si>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</si>
  <si>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</si>
  <si>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</si>
  <si>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</si>
  <si>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</si>
  <si>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</si>
  <si>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</si>
  <si>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</si>
  <si>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</si>
  <si>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</si>
  <si>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</si>
  <si>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</si>
  <si>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</si>
  <si>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</si>
  <si>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</si>
  <si>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</si>
  <si>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</si>
  <si>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</si>
  <si>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</si>
  <si>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</si>
  <si>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</si>
  <si>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</si>
  <si>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</si>
  <si>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</si>
  <si>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</si>
  <si>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</si>
  <si>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</si>
  <si>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</si>
  <si>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</si>
  <si>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</si>
  <si>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</si>
  <si>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</si>
  <si>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</si>
  <si>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</si>
  <si>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</si>
  <si>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</si>
  <si>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</si>
  <si>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</si>
  <si>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</si>
  <si>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</si>
  <si>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</si>
  <si>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</si>
  <si>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</si>
  <si>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</si>
  <si>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</si>
  <si>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</si>
  <si>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</si>
  <si>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</si>
  <si>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</si>
  <si>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</si>
  <si>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</si>
  <si>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</si>
  <si>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</si>
  <si>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</si>
  <si>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</si>
  <si>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</si>
  <si>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</si>
  <si>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</si>
  <si>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</si>
  <si>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</si>
  <si>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</si>
  <si>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</si>
  <si>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</si>
  <si>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</si>
  <si>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</si>
  <si>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</si>
  <si>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</si>
  <si>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</si>
  <si>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</si>
  <si>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</si>
  <si>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</si>
  <si>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</si>
  <si>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</si>
  <si>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</si>
  <si>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</si>
  <si>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</si>
  <si>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</si>
  <si>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</si>
  <si>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</si>
  <si>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</si>
  <si>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</si>
  <si>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</si>
  <si>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</si>
  <si>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</si>
  <si>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</si>
  <si>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</si>
  <si>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</si>
  <si>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</si>
  <si>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</si>
  <si>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</si>
  <si>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</si>
  <si>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</si>
  <si>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</si>
  <si>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</si>
  <si>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</si>
  <si>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</si>
  <si>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</si>
  <si>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</si>
  <si>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</si>
  <si>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</si>
  <si>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</si>
  <si>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</si>
  <si>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</si>
  <si>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</si>
  <si>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</si>
  <si>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</si>
  <si>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</si>
  <si>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</si>
  <si>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</si>
  <si>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</si>
  <si>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</si>
  <si>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</si>
  <si>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</si>
  <si>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</si>
  <si>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</si>
  <si>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</si>
  <si>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</si>
  <si>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</si>
  <si>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</si>
  <si>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</si>
  <si>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</si>
  <si>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</si>
  <si>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</si>
  <si>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</si>
  <si>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</si>
  <si>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</si>
  <si>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</si>
  <si>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</si>
  <si>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</si>
  <si>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</si>
  <si>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</si>
  <si>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</si>
  <si>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</si>
  <si>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</si>
  <si>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</si>
  <si>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</si>
  <si>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</si>
  <si>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</si>
  <si>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</si>
  <si>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</si>
  <si>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</si>
  <si>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</si>
  <si>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</si>
  <si>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</si>
  <si>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</si>
  <si>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</si>
  <si>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</si>
  <si>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</si>
  <si>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</si>
  <si>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</si>
  <si>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</si>
  <si>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</si>
  <si>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</si>
  <si>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</si>
  <si>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</si>
  <si>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</si>
  <si>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</si>
  <si>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</si>
  <si>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</si>
  <si>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</si>
  <si>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</si>
  <si>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</si>
  <si>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</si>
  <si>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</si>
  <si>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</si>
  <si>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</si>
  <si>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</si>
  <si>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</si>
  <si>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</si>
  <si>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</si>
  <si>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</si>
  <si>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</si>
  <si>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</si>
  <si>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</si>
  <si>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</si>
  <si>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</si>
  <si>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</si>
  <si>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</si>
  <si>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</si>
  <si>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</si>
  <si>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</si>
  <si>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</si>
  <si>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</si>
  <si>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</si>
  <si>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</si>
  <si>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</si>
  <si>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</si>
  <si>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</si>
  <si>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</si>
  <si>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</si>
  <si>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</si>
  <si>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</si>
  <si>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</si>
  <si>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</si>
  <si>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</si>
  <si>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</si>
  <si>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</si>
  <si>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</si>
  <si>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</si>
  <si>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</si>
  <si>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</si>
  <si>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</si>
  <si>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</si>
  <si>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</si>
  <si>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</si>
  <si>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</si>
  <si>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</si>
  <si>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</si>
  <si>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</si>
  <si>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</si>
  <si>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</si>
  <si>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</si>
  <si>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</si>
  <si>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</si>
  <si>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</si>
  <si>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</si>
  <si>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</si>
  <si>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</si>
  <si>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</si>
  <si>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</si>
  <si>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</si>
  <si>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</si>
  <si>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</si>
  <si>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</si>
  <si>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</si>
  <si>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</si>
  <si>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</si>
  <si>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</si>
  <si>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</si>
  <si>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</si>
  <si>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</si>
  <si>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</si>
  <si>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</si>
  <si>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</si>
  <si>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</si>
  <si>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</si>
  <si>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</si>
  <si>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</si>
  <si>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</si>
  <si>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</si>
  <si>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</si>
  <si>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</si>
  <si>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</si>
  <si>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</si>
  <si>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</si>
  <si>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</si>
  <si>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</si>
  <si>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</si>
  <si>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</si>
  <si>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</si>
  <si>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</si>
  <si>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</si>
  <si>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</si>
  <si>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</si>
  <si>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</si>
  <si>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</si>
  <si>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</si>
  <si>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</si>
  <si>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</si>
  <si>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</si>
  <si>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</si>
  <si>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</si>
  <si>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</si>
  <si>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</si>
  <si>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</si>
  <si>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</si>
  <si>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</si>
  <si>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</si>
  <si>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</si>
  <si>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</si>
  <si>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</si>
  <si>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</si>
  <si>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</si>
  <si>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</si>
  <si>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</si>
  <si>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</si>
  <si>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</si>
  <si>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</si>
  <si>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</si>
  <si>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</si>
  <si>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</si>
  <si>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</si>
  <si>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</si>
  <si>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</si>
  <si>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</si>
  <si>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</si>
  <si>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</si>
  <si>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</si>
  <si>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</si>
  <si>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</si>
  <si>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</si>
  <si>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</si>
  <si>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</si>
  <si>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</si>
  <si>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</si>
  <si>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</si>
  <si>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</si>
  <si>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</si>
  <si>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</si>
  <si>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</si>
  <si>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</si>
  <si>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</si>
  <si>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</si>
  <si>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</si>
  <si>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</si>
  <si>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</si>
  <si>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</si>
  <si>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</si>
  <si>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</si>
  <si>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</si>
  <si>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</si>
  <si>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</si>
  <si>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</si>
  <si>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</si>
  <si>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</si>
  <si>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</si>
  <si>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</si>
  <si>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</si>
  <si>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</si>
  <si>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</si>
  <si>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</si>
  <si>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</si>
  <si>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</si>
  <si>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</si>
  <si>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</si>
  <si>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</si>
  <si>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</si>
  <si>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</si>
  <si>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</si>
  <si>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</si>
  <si>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</si>
  <si>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</si>
  <si>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</si>
  <si>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</si>
  <si>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</si>
  <si>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</si>
  <si>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</si>
  <si>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</si>
  <si>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</si>
  <si>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</si>
  <si>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</si>
  <si>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</si>
  <si>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</si>
  <si>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</si>
  <si>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</si>
  <si>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</si>
  <si>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</si>
  <si>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</si>
  <si>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</si>
  <si>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</si>
  <si>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</si>
  <si>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</si>
  <si>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</si>
  <si>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</si>
  <si>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</si>
  <si>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</si>
  <si>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</si>
  <si>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</si>
  <si>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</si>
  <si>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</si>
  <si>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</si>
  <si>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</si>
  <si>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</si>
  <si>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</si>
  <si>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</si>
  <si>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</si>
  <si>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</si>
  <si>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</si>
  <si>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</si>
  <si>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</si>
  <si>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</si>
  <si>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</si>
  <si>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</si>
  <si>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</si>
  <si>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</si>
  <si>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</si>
  <si>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</si>
  <si>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</si>
  <si>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</si>
  <si>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</si>
  <si>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</si>
  <si>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</si>
  <si>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</si>
  <si>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</si>
  <si>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</si>
  <si>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</si>
  <si>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</si>
  <si>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</si>
  <si>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</si>
  <si>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</si>
  <si>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</si>
  <si>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</si>
  <si>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</si>
  <si>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</si>
  <si>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</si>
  <si>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</si>
  <si>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</si>
  <si>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</si>
  <si>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</si>
  <si>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</si>
  <si>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</si>
  <si>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</si>
  <si>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</si>
  <si>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</si>
  <si>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</si>
  <si>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</si>
  <si>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</si>
  <si>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</si>
  <si>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</si>
  <si>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</si>
  <si>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</si>
  <si>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</si>
  <si>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</si>
  <si>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</si>
  <si>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</si>
  <si>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</si>
  <si>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</si>
  <si>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</si>
  <si>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</si>
  <si>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</si>
  <si>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</si>
  <si>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</si>
  <si>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</si>
  <si>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</si>
  <si>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</si>
  <si>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</si>
  <si>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</si>
  <si>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</si>
  <si>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</si>
  <si>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</si>
  <si>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</si>
  <si>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</si>
  <si>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</si>
  <si>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</si>
  <si>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</si>
  <si>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</si>
  <si>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</si>
  <si>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</si>
  <si>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</si>
  <si>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</si>
  <si>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</si>
  <si>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</si>
  <si>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</si>
  <si>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</si>
  <si>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</si>
  <si>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</si>
  <si>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</si>
  <si>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</si>
  <si>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</si>
  <si>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</si>
  <si>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</si>
  <si>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</si>
  <si>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</si>
  <si>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</si>
  <si>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</si>
  <si>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</si>
  <si>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</si>
  <si>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</si>
  <si>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</si>
  <si>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</si>
  <si>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</si>
  <si>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</si>
  <si>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</si>
  <si>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</si>
  <si>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</si>
  <si>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</si>
  <si>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</si>
  <si>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</si>
  <si>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</si>
  <si>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</si>
  <si>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</si>
  <si>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</si>
  <si>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</si>
  <si>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</si>
  <si>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</si>
  <si>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</si>
  <si>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</si>
  <si>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</si>
  <si>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</si>
  <si>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</si>
  <si>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</si>
  <si>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</si>
  <si>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</si>
  <si>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</si>
  <si>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</si>
  <si>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</si>
  <si>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</si>
  <si>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</si>
  <si>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</si>
  <si>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</si>
  <si>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</si>
  <si>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</si>
  <si>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</si>
  <si>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</si>
  <si>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</si>
  <si>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</si>
  <si>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</si>
  <si>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</si>
  <si>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</si>
  <si>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</si>
  <si>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</si>
  <si>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</si>
  <si>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</si>
  <si>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</si>
  <si>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</si>
  <si>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</si>
  <si>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</si>
  <si>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</si>
  <si>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</si>
  <si>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</si>
  <si>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</si>
  <si>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</si>
  <si>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</si>
  <si>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</si>
  <si>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</si>
  <si>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</si>
  <si>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</si>
  <si>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</si>
  <si>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</si>
  <si>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</si>
  <si>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</si>
  <si>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</si>
  <si>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</si>
  <si>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</si>
  <si>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</si>
  <si>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</si>
  <si>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</si>
  <si>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</si>
  <si>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</si>
  <si>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</si>
  <si>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</si>
  <si>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</si>
  <si>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</si>
  <si>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</si>
  <si>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</si>
  <si>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</si>
  <si>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</si>
  <si>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</si>
  <si>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</si>
  <si>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</si>
  <si>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</si>
  <si>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</si>
  <si>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</si>
  <si>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</si>
  <si>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</si>
  <si>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</si>
  <si>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</si>
  <si>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</si>
  <si>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</si>
  <si>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</si>
  <si>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</si>
  <si>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</si>
  <si>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</si>
  <si>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</si>
  <si>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</si>
  <si>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</si>
  <si>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</si>
  <si>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</si>
  <si>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</si>
  <si>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</si>
  <si>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</si>
  <si>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</si>
  <si>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</si>
  <si>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</si>
  <si>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</si>
  <si>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</si>
  <si>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</si>
  <si>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</si>
  <si>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</si>
  <si>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</si>
  <si>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</si>
  <si>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</si>
  <si>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</si>
  <si>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</si>
  <si>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</si>
  <si>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</si>
  <si>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</si>
  <si>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</si>
  <si>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</si>
  <si>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</si>
  <si>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</si>
  <si>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</si>
  <si>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</si>
  <si>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</si>
  <si>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</si>
  <si>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</si>
  <si>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</si>
  <si>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</si>
  <si>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</si>
  <si>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</si>
  <si>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</si>
  <si>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</si>
  <si>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</si>
  <si>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</si>
  <si>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</si>
  <si>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</si>
  <si>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</si>
  <si>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</si>
  <si>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</si>
  <si>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</si>
  <si>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</si>
  <si>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</si>
  <si>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</si>
  <si>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</si>
  <si>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</si>
  <si>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</si>
  <si>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</si>
  <si>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</si>
  <si>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</si>
  <si>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</si>
  <si>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</si>
  <si>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</si>
  <si>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</si>
  <si>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</si>
  <si>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</si>
  <si>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</si>
  <si>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</si>
  <si>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</si>
  <si>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</si>
  <si>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</si>
  <si>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</si>
  <si>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</si>
  <si>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</si>
  <si>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</si>
  <si>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</si>
  <si>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</si>
  <si>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</si>
  <si>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</si>
  <si>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</si>
  <si>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</si>
  <si>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</si>
  <si>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</si>
  <si>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</si>
  <si>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</si>
  <si>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</si>
  <si>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</si>
  <si>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</si>
  <si>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</si>
  <si>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</si>
  <si>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</si>
  <si>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</si>
  <si>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</si>
  <si>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</si>
  <si>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</si>
  <si>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</si>
  <si>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</si>
  <si>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</si>
  <si>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</si>
  <si>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</si>
  <si>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</si>
  <si>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</si>
  <si>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</si>
  <si>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</si>
  <si>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</si>
  <si>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</si>
  <si>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</si>
  <si>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</si>
  <si>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</si>
  <si>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</si>
  <si>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</si>
  <si>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</si>
  <si>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</si>
  <si>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</si>
  <si>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</si>
  <si>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</si>
  <si>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</si>
  <si>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</si>
  <si>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</si>
  <si>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</si>
  <si>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</si>
  <si>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</si>
  <si>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</si>
  <si>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</si>
  <si>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</si>
  <si>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</si>
  <si>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</si>
  <si>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</si>
  <si>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</si>
  <si>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</si>
  <si>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</si>
  <si>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</si>
  <si>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</si>
  <si>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</si>
  <si>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</si>
  <si>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</si>
  <si>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</si>
  <si>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</si>
  <si>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</si>
  <si>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</si>
  <si>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</si>
  <si>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</si>
  <si>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</si>
  <si>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</si>
  <si>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</si>
  <si>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</si>
  <si>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</si>
  <si>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</si>
  <si>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</si>
  <si>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</si>
  <si>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</si>
  <si>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</si>
  <si>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</si>
  <si>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</si>
  <si>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</si>
  <si>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</si>
  <si>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</si>
  <si>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</si>
  <si>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</si>
  <si>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</si>
  <si>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</si>
  <si>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</si>
  <si>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</si>
  <si>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</si>
  <si>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</si>
  <si>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</si>
  <si>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</si>
  <si>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</si>
  <si>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</si>
  <si>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</si>
  <si>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</si>
  <si>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</si>
  <si>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</si>
  <si>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</si>
  <si>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</si>
  <si>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</si>
  <si>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</si>
  <si>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</si>
  <si>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</si>
  <si>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</si>
  <si>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</si>
  <si>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</si>
  <si>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</si>
  <si>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</si>
  <si>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</si>
  <si>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</si>
  <si>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</si>
  <si>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</si>
  <si>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</si>
  <si>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</si>
  <si>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</si>
  <si>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</si>
  <si>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</si>
  <si>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</si>
  <si>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</si>
  <si>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</si>
  <si>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</si>
  <si>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</si>
  <si>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</si>
  <si>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</si>
  <si>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</si>
  <si>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</si>
  <si>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</si>
  <si>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</si>
  <si>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</si>
  <si>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</si>
  <si>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</si>
  <si>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</si>
  <si>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</si>
  <si>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</si>
  <si>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</si>
  <si>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</si>
  <si>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</si>
  <si>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</si>
  <si>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</si>
  <si>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</si>
  <si>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</si>
  <si>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</si>
  <si>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</si>
  <si>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</si>
  <si>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</si>
  <si>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</si>
  <si>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</si>
  <si>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</si>
  <si>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</si>
  <si>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</si>
  <si>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</si>
  <si>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</si>
  <si>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</si>
  <si>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</si>
  <si>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</si>
  <si>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</si>
  <si>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</si>
  <si>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</si>
  <si>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</si>
  <si>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</si>
  <si>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</si>
  <si>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</si>
  <si>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</si>
  <si>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</si>
  <si>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</si>
  <si>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</si>
  <si>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</si>
  <si>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</si>
  <si>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</si>
  <si>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</si>
  <si>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</si>
  <si>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</si>
  <si>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</si>
  <si>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</si>
  <si>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</si>
  <si>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</si>
  <si>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</si>
  <si>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</si>
  <si>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</si>
  <si>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</si>
  <si>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</si>
  <si>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</si>
  <si>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</si>
  <si>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</si>
  <si>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</si>
  <si>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</si>
  <si>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</si>
  <si>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</si>
  <si>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</si>
  <si>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</si>
  <si>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</si>
  <si>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</si>
  <si>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</si>
  <si>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</si>
  <si>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</si>
  <si>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</si>
  <si>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</si>
  <si>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</si>
  <si>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</si>
  <si>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</si>
  <si>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</si>
  <si>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</si>
  <si>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</si>
  <si>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</si>
  <si>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</si>
  <si>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</si>
  <si>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</si>
  <si>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</si>
  <si>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</si>
  <si>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</si>
  <si>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</si>
  <si>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</si>
  <si>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</si>
  <si>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</si>
  <si>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</si>
  <si>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</si>
  <si>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</si>
  <si>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</si>
  <si>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</si>
  <si>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</si>
  <si>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</si>
  <si>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</si>
  <si>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</si>
  <si>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</si>
  <si>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</si>
  <si>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</si>
  <si>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</si>
  <si>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</si>
  <si>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</si>
  <si>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</si>
  <si>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</si>
  <si>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</si>
  <si>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</si>
  <si>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</si>
  <si>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</si>
  <si>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</si>
  <si>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</si>
  <si>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</si>
  <si>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</si>
  <si>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</si>
  <si>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</si>
  <si>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</si>
  <si>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</si>
  <si>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</si>
  <si>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</si>
  <si>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</si>
  <si>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</si>
  <si>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</si>
  <si>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</si>
  <si>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</si>
  <si>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</si>
  <si>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</si>
  <si>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</si>
  <si>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</si>
  <si>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</si>
  <si>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</si>
  <si>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</si>
  <si>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</si>
  <si>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</si>
  <si>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</si>
  <si>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</si>
  <si>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</si>
  <si>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</si>
  <si>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</si>
  <si>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</si>
  <si>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</si>
  <si>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</si>
  <si>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</si>
  <si>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</si>
  <si>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</si>
  <si>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</si>
  <si>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</si>
  <si>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</si>
  <si>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</si>
  <si>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</si>
  <si>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</si>
  <si>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</si>
  <si>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</si>
  <si>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</si>
  <si>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</si>
  <si>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</si>
  <si>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</si>
  <si>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</si>
  <si>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</si>
  <si>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</si>
  <si>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</si>
  <si>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</si>
  <si>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</si>
  <si>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</si>
  <si>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</si>
  <si>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</si>
  <si>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</si>
  <si>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</si>
  <si>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</si>
  <si>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</si>
  <si>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</si>
  <si>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</si>
  <si>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</si>
  <si>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</si>
  <si>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</si>
  <si>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</si>
  <si>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</si>
  <si>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</si>
  <si>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</si>
  <si>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</si>
  <si>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</si>
  <si>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</si>
  <si>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</si>
  <si>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</si>
  <si>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</si>
  <si>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</si>
  <si>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</si>
  <si>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</si>
  <si>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</si>
  <si>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</si>
  <si>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</si>
  <si>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</si>
  <si>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</si>
  <si>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</si>
  <si>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</si>
  <si>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</si>
  <si>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</si>
  <si>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</si>
  <si>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</si>
  <si>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</si>
  <si>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</si>
  <si>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</si>
  <si>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</si>
  <si>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</si>
  <si>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</si>
  <si>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</si>
  <si>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</si>
  <si>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</si>
  <si>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</si>
  <si>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</si>
  <si>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</si>
  <si>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</si>
  <si>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</si>
  <si>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</si>
  <si>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</si>
  <si>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</si>
  <si>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</si>
  <si>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</si>
  <si>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</si>
  <si>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</si>
  <si>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</si>
  <si>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</si>
  <si>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</si>
  <si>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</si>
  <si>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</si>
  <si>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</si>
  <si>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</si>
  <si>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</si>
  <si>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</si>
  <si>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</si>
  <si>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</si>
  <si>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</si>
  <si>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</si>
  <si>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</si>
  <si>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</si>
  <si>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</si>
  <si>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</si>
  <si>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</si>
  <si>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</si>
  <si>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</si>
  <si>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</si>
  <si>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</si>
  <si>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</si>
  <si>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</si>
  <si>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</si>
  <si>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</si>
  <si>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</si>
  <si>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</si>
  <si>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</si>
  <si>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</si>
  <si>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</si>
  <si>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</si>
  <si>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</si>
  <si>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</si>
  <si>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</si>
  <si>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</si>
  <si>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</si>
  <si>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</si>
  <si>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</si>
  <si>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</si>
  <si>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</si>
  <si>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</si>
  <si>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</si>
  <si>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</si>
  <si>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</si>
  <si>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</si>
  <si>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</si>
  <si>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</si>
  <si>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</si>
  <si>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</si>
  <si>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</si>
  <si>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</si>
  <si>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</si>
  <si>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</si>
  <si>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</si>
  <si>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</si>
  <si>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</si>
  <si>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</si>
  <si>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</si>
  <si>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</si>
  <si>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</si>
  <si>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</si>
  <si>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</si>
  <si>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</si>
  <si>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</si>
  <si>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</si>
  <si>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</si>
  <si>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</si>
  <si>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</si>
  <si>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</si>
  <si>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</si>
  <si>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</si>
  <si>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</si>
  <si>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</si>
  <si>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</si>
  <si>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</si>
  <si>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</si>
  <si>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</si>
  <si>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</si>
  <si>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</si>
  <si>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</si>
  <si>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</si>
  <si>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</si>
  <si>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</si>
  <si>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</si>
  <si>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</si>
  <si>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</si>
  <si>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</si>
  <si>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</si>
  <si>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</si>
  <si>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</si>
  <si>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</si>
  <si>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</si>
  <si>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</si>
  <si>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</si>
  <si>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</si>
  <si>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</si>
  <si>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</si>
  <si>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</si>
  <si>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</si>
  <si>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</si>
  <si>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</si>
  <si>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</si>
  <si>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</si>
  <si>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</si>
  <si>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</si>
  <si>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</si>
  <si>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</si>
  <si>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</si>
  <si>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</si>
  <si>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</si>
  <si>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</si>
  <si>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</si>
  <si>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</si>
  <si>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</si>
  <si>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</si>
  <si>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</si>
  <si>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</si>
  <si>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</si>
  <si>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</si>
  <si>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</si>
  <si>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</si>
  <si>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</si>
  <si>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</si>
  <si>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</si>
  <si>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</si>
  <si>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</si>
  <si>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</si>
  <si>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</si>
  <si>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</si>
  <si>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</si>
  <si>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</si>
  <si>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</si>
  <si>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</si>
  <si>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</si>
  <si>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</si>
  <si>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</si>
  <si>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</si>
  <si>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</si>
  <si>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</si>
  <si>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</si>
  <si>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</si>
  <si>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</si>
  <si>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</si>
  <si>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</si>
  <si>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</si>
  <si>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</si>
  <si>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</si>
  <si>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</si>
  <si>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</si>
  <si>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</si>
  <si>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</si>
  <si>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</si>
  <si>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</si>
  <si>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</si>
  <si>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</si>
  <si>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</si>
  <si>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</si>
  <si>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</si>
  <si>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</si>
  <si>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</si>
  <si>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</si>
  <si>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</si>
  <si>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</si>
  <si>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</si>
  <si>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</si>
  <si>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</si>
  <si>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</si>
  <si>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</si>
  <si>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</si>
  <si>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</si>
  <si>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</si>
  <si>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</si>
  <si>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</si>
  <si>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</si>
  <si>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</si>
  <si>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</si>
  <si>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</si>
  <si>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</si>
  <si>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</si>
  <si>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</si>
  <si>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</si>
  <si>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</si>
  <si>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</si>
  <si>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</si>
  <si>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</si>
  <si>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</si>
  <si>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</si>
  <si>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</si>
  <si>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</si>
  <si>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</si>
  <si>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</si>
  <si>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</si>
  <si>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</si>
  <si>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</si>
  <si>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</si>
  <si>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</si>
  <si>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</si>
  <si>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</si>
  <si>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</si>
  <si>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</si>
  <si>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</si>
  <si>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</si>
  <si>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</si>
  <si>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</si>
  <si>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</si>
  <si>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</si>
  <si>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</si>
  <si>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</si>
  <si>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</si>
  <si>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</si>
  <si>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</si>
  <si>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</si>
  <si>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</si>
  <si>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</si>
  <si>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</si>
  <si>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</si>
  <si>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</si>
  <si>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</si>
  <si>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</si>
  <si>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</si>
  <si>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</si>
  <si>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</si>
  <si>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</si>
  <si>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</si>
  <si>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</si>
  <si>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</si>
  <si>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</si>
  <si>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</si>
  <si>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</si>
  <si>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</si>
  <si>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</si>
  <si>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</si>
  <si>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</si>
  <si>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</si>
  <si>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</si>
  <si>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</si>
  <si>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</si>
  <si>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</si>
  <si>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</si>
  <si>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</si>
  <si>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</si>
  <si>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</si>
  <si>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</si>
  <si>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</si>
  <si>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</si>
  <si>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</si>
  <si>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</si>
  <si>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</si>
  <si>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</si>
  <si>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</si>
  <si>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</si>
  <si>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</si>
  <si>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</si>
  <si>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</si>
  <si>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</si>
  <si>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</si>
  <si>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</si>
  <si>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</si>
  <si>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</si>
  <si>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</si>
  <si>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</si>
  <si>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</si>
  <si>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</si>
  <si>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</si>
  <si>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</si>
  <si>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</si>
  <si>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</si>
  <si>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</si>
  <si>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</si>
  <si>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</si>
  <si>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</si>
  <si>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</si>
  <si>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</si>
  <si>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</si>
  <si>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</si>
  <si>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</si>
  <si>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</si>
  <si>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</si>
  <si>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</si>
  <si>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</si>
  <si>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</si>
  <si>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</si>
  <si>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</si>
  <si>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</si>
  <si>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</si>
  <si>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</si>
  <si>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</si>
  <si>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</si>
  <si>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</si>
  <si>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</si>
  <si>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</si>
  <si>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</si>
  <si>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</si>
  <si>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</si>
  <si>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</si>
  <si>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</si>
  <si>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</si>
  <si>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</si>
  <si>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</si>
  <si>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</si>
  <si>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</si>
  <si>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</si>
  <si>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</si>
  <si>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</si>
  <si>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</si>
  <si>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</si>
  <si>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</si>
  <si>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</si>
  <si>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</si>
  <si>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</si>
  <si>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</si>
  <si>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</si>
  <si>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</si>
  <si>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</si>
  <si>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</si>
  <si>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</si>
  <si>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</si>
  <si>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</si>
  <si>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</si>
  <si>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</si>
  <si>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</si>
  <si>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</si>
  <si>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</si>
  <si>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</si>
  <si>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</si>
  <si>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</si>
  <si>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</si>
  <si>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</si>
  <si>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</si>
  <si>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</si>
  <si>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</si>
  <si>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</si>
  <si>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</si>
  <si>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</si>
  <si>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</si>
  <si>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</si>
  <si>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</si>
  <si>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</si>
  <si>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</si>
  <si>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</si>
  <si>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</si>
  <si>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</si>
  <si>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</si>
  <si>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</si>
  <si>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</si>
  <si>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</si>
  <si>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</si>
  <si>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</si>
  <si>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</si>
  <si>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</si>
  <si>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</si>
  <si>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</si>
  <si>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</si>
  <si>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</si>
  <si>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</si>
  <si>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</si>
  <si>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</si>
  <si>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</si>
  <si>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</si>
  <si>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</si>
  <si>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</si>
  <si>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</si>
  <si>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</si>
  <si>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</si>
  <si>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</si>
  <si>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</si>
  <si>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</si>
  <si>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</si>
  <si>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</si>
  <si>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</si>
  <si>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</si>
  <si>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</si>
  <si>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</si>
  <si>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</si>
  <si>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</si>
  <si>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</si>
  <si>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</si>
  <si>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</si>
  <si>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</si>
  <si>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</si>
  <si>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</si>
  <si>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</si>
  <si>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</si>
  <si>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</si>
  <si>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</si>
  <si>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</si>
  <si>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</si>
  <si>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</si>
  <si>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</si>
  <si>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</si>
  <si>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</si>
  <si>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</si>
  <si>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</si>
  <si>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</si>
  <si>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</si>
  <si>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</si>
  <si>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</si>
  <si>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</si>
  <si>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</si>
  <si>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</si>
  <si>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</si>
  <si>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</si>
  <si>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</si>
  <si>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</si>
  <si>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</si>
  <si>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</si>
  <si>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</si>
  <si>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</si>
  <si>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</si>
  <si>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</si>
  <si>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</si>
  <si>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</si>
  <si>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</si>
  <si>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</si>
  <si>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</si>
  <si>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</si>
  <si>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</si>
  <si>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</si>
  <si>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</si>
  <si>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</si>
  <si>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</si>
  <si>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</si>
  <si>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</si>
  <si>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</si>
  <si>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</si>
  <si>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</si>
  <si>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</si>
  <si>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</si>
  <si>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</si>
  <si>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</si>
  <si>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</si>
  <si>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</si>
  <si>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</si>
  <si>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</si>
  <si>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</si>
  <si>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</si>
  <si>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</si>
  <si>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</si>
  <si>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</si>
  <si>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</si>
  <si>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</si>
  <si>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</si>
  <si>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</si>
  <si>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</si>
  <si>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</si>
  <si>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</si>
  <si>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</si>
  <si>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</si>
  <si>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</si>
  <si>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</si>
  <si>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</si>
  <si>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</si>
  <si>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</si>
  <si>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</si>
  <si>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</si>
  <si>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</si>
  <si>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</si>
  <si>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</si>
  <si>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</si>
  <si>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</si>
  <si>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</si>
  <si>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</si>
  <si>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</si>
  <si>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</si>
  <si>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</si>
  <si>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</si>
  <si>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</si>
  <si>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</si>
  <si>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</si>
  <si>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</si>
  <si>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</si>
  <si>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</si>
  <si>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</si>
  <si>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</si>
  <si>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</si>
  <si>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</si>
  <si>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</si>
  <si>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</si>
  <si>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</si>
  <si>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</si>
  <si>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</si>
  <si>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</si>
  <si>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</si>
  <si>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</si>
  <si>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</si>
  <si>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</si>
  <si>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</si>
  <si>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</si>
  <si>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</si>
  <si>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</si>
  <si>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</si>
  <si>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</si>
  <si>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</si>
  <si>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</si>
  <si>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</si>
  <si>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</si>
  <si>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</si>
  <si>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</si>
  <si>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</si>
  <si>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</si>
  <si>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</si>
  <si>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</si>
  <si>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</si>
  <si>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</si>
  <si>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</si>
  <si>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</si>
  <si>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</si>
  <si>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</si>
  <si>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</si>
  <si>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</si>
  <si>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</si>
  <si>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</si>
  <si>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</si>
  <si>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</si>
  <si>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</si>
  <si>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</si>
  <si>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</si>
  <si>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</si>
  <si>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</si>
  <si>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</si>
  <si>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</si>
  <si>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</si>
  <si>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</si>
  <si>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</si>
  <si>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</si>
  <si>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</si>
  <si>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</si>
  <si>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</si>
  <si>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</si>
  <si>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</si>
  <si>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</si>
  <si>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</si>
  <si>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</si>
  <si>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</si>
  <si>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</si>
  <si>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</si>
  <si>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</si>
  <si>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</si>
  <si>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</si>
  <si>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</si>
  <si>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</si>
  <si>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</si>
  <si>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</si>
  <si>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</si>
  <si>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</si>
  <si>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</si>
  <si>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</si>
  <si>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</si>
  <si>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</si>
  <si>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</si>
  <si>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</si>
  <si>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</si>
  <si>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</si>
  <si>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</si>
  <si>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</si>
  <si>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</si>
  <si>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</si>
  <si>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</si>
  <si>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</si>
  <si>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</si>
  <si>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</si>
  <si>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</si>
  <si>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</si>
  <si>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</si>
  <si>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</si>
  <si>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</si>
  <si>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</si>
  <si>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</si>
  <si>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</si>
  <si>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</si>
  <si>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</si>
  <si>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</si>
  <si>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</si>
  <si>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</si>
  <si>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</si>
  <si>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</si>
  <si>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</si>
  <si>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</si>
  <si>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</si>
  <si>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</si>
  <si>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</si>
  <si>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</si>
  <si>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</si>
  <si>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</si>
  <si>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</si>
  <si>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</si>
  <si>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</si>
  <si>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</si>
  <si>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</si>
  <si>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</si>
  <si>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</si>
  <si>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</si>
  <si>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</si>
  <si>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</si>
  <si>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</si>
  <si>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</si>
  <si>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</si>
  <si>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</si>
  <si>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</si>
  <si>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</si>
  <si>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</si>
  <si>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</si>
  <si>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</si>
  <si>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</si>
  <si>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</si>
  <si>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</si>
  <si>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</si>
  <si>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</si>
  <si>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</si>
  <si>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</si>
  <si>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</si>
  <si>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</si>
  <si>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</si>
  <si>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</si>
  <si>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</si>
  <si>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</si>
  <si>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</si>
  <si>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</si>
  <si>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</si>
  <si>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</si>
  <si>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</si>
  <si>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</si>
  <si>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</si>
  <si>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</si>
  <si>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</si>
  <si>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</si>
  <si>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</si>
  <si>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</si>
  <si>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</si>
  <si>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</si>
  <si>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</si>
  <si>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</si>
  <si>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</si>
  <si>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</si>
  <si>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</si>
  <si>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</si>
  <si>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</si>
  <si>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</si>
  <si>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</si>
  <si>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</si>
  <si>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</si>
  <si>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</si>
  <si>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</si>
  <si>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</si>
  <si>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</si>
  <si>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</si>
  <si>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</si>
  <si>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</si>
  <si>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</si>
  <si>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</si>
  <si>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</si>
  <si>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</si>
  <si>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</si>
  <si>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</si>
  <si>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</si>
  <si>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</si>
  <si>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</si>
  <si>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</si>
  <si>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</si>
  <si>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</si>
  <si>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</si>
  <si>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</si>
  <si>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</si>
  <si>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</si>
  <si>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</si>
  <si>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</si>
  <si>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</si>
  <si>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</si>
  <si>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</si>
  <si>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</si>
  <si>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</si>
  <si>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</si>
  <si>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</si>
  <si>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</si>
  <si>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</si>
  <si>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</si>
  <si>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</si>
  <si>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</si>
  <si>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</si>
  <si>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</si>
  <si>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</si>
  <si>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</si>
  <si>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</si>
  <si>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</si>
  <si>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</si>
  <si>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</si>
  <si>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</si>
  <si>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</si>
  <si>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</si>
  <si>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</si>
  <si>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</si>
  <si>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</si>
  <si>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</si>
  <si>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</si>
  <si>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</si>
  <si>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</si>
  <si>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</si>
  <si>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</si>
  <si>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</si>
  <si>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</si>
  <si>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</si>
  <si>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</si>
  <si>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</si>
  <si>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</si>
  <si>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</si>
  <si>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</si>
  <si>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</si>
  <si>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</si>
  <si>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</si>
  <si>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</si>
  <si>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</si>
  <si>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</si>
  <si>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</si>
  <si>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</si>
  <si>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</si>
  <si>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</si>
  <si>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</si>
  <si>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</si>
  <si>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</si>
  <si>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</si>
  <si>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</si>
  <si>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</si>
  <si>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</si>
  <si>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</si>
  <si>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</si>
  <si>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</si>
  <si>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</si>
  <si>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</si>
  <si>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</si>
  <si>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</si>
  <si>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</si>
  <si>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</si>
  <si>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</si>
  <si>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</si>
  <si>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</si>
  <si>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</si>
  <si>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</si>
  <si>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</si>
  <si>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</si>
  <si>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</si>
  <si>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</si>
  <si>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</si>
  <si>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</si>
  <si>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</si>
  <si>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</si>
  <si>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</si>
  <si>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</si>
  <si>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</si>
  <si>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</si>
  <si>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</si>
  <si>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</si>
  <si>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</si>
  <si>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</si>
  <si>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</si>
  <si>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</si>
  <si>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</si>
  <si>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</si>
  <si>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</si>
  <si>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</si>
  <si>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</si>
  <si>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</si>
  <si>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</si>
  <si>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</si>
  <si>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</si>
  <si>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</si>
  <si>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</si>
  <si>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</si>
  <si>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</si>
  <si>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</si>
  <si>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</si>
  <si>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</si>
  <si>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</si>
  <si>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</si>
  <si>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</si>
  <si>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</si>
  <si>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</si>
  <si>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</si>
  <si>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</si>
  <si>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</si>
  <si>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</si>
  <si>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</si>
  <si>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</si>
  <si>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</si>
  <si>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</si>
  <si>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</si>
  <si>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</si>
  <si>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</si>
  <si>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</si>
  <si>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</si>
  <si>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</si>
  <si>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</si>
  <si>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</si>
  <si>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</si>
  <si>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</si>
  <si>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</si>
  <si>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</si>
  <si>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</si>
  <si>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</si>
  <si>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</si>
  <si>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</si>
  <si>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</si>
  <si>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</si>
  <si>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</si>
  <si>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</si>
  <si>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</si>
  <si>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</si>
  <si>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</si>
  <si>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</si>
  <si>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</si>
  <si>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</si>
  <si>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</si>
  <si>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</si>
  <si>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</si>
  <si>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</si>
  <si>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</si>
  <si>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</si>
  <si>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</si>
  <si>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</si>
  <si>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</si>
  <si>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</si>
  <si>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</si>
  <si>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</si>
  <si>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</si>
  <si>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</si>
  <si>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</si>
  <si>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</si>
  <si>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</si>
  <si>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</si>
  <si>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</si>
  <si>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</si>
  <si>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</si>
  <si>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</si>
  <si>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</si>
  <si>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</si>
  <si>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</si>
  <si>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</si>
  <si>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</si>
  <si>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</si>
  <si>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</si>
  <si>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</si>
  <si>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</si>
  <si>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</si>
  <si>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</si>
  <si>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</si>
  <si>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</si>
  <si>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</si>
  <si>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</si>
  <si>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</si>
  <si>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</si>
  <si>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</si>
  <si>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</si>
  <si>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</si>
  <si>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</si>
  <si>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</si>
  <si>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</si>
  <si>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</si>
  <si>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</si>
  <si>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</si>
  <si>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</si>
  <si>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</si>
  <si>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</si>
  <si>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</si>
  <si>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</si>
  <si>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</si>
  <si>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</si>
  <si>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</si>
  <si>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</si>
  <si>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</si>
  <si>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</si>
  <si>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</si>
  <si>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</si>
  <si>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</si>
  <si>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</si>
  <si>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</si>
  <si>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</si>
  <si>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</si>
  <si>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</si>
  <si>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</si>
  <si>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</si>
  <si>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</si>
  <si>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</si>
  <si>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</si>
  <si>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</si>
  <si>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</si>
  <si>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</si>
  <si>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</si>
  <si>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</si>
  <si>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</si>
  <si>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</si>
  <si>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</si>
  <si>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</si>
  <si>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</si>
  <si>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</si>
  <si>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</si>
  <si>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</si>
  <si>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</si>
  <si>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</si>
  <si>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</si>
  <si>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</si>
  <si>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</si>
  <si>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</si>
  <si>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</si>
  <si>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</si>
  <si>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</si>
  <si>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</si>
  <si>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</si>
  <si>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</si>
  <si>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</si>
  <si>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</si>
  <si>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</si>
  <si>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</si>
  <si>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</si>
  <si>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</si>
  <si>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</si>
  <si>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</si>
  <si>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</si>
  <si>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</si>
  <si>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</si>
  <si>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</si>
  <si>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</si>
  <si>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</si>
  <si>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</si>
  <si>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</si>
  <si>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</si>
  <si>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</si>
  <si>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</si>
  <si>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</si>
  <si>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</si>
  <si>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</si>
  <si>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</si>
  <si>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</si>
  <si>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</si>
  <si>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</si>
  <si>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</si>
  <si>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</si>
  <si>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</si>
  <si>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</si>
  <si>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</si>
  <si>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</si>
  <si>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</si>
  <si>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</si>
  <si>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</si>
  <si>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</si>
  <si>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</si>
  <si>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</si>
  <si>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</si>
  <si>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</si>
  <si>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</si>
  <si>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</si>
  <si>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</si>
  <si>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</si>
  <si>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</si>
  <si>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</si>
  <si>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</si>
  <si>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</si>
  <si>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</si>
  <si>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</si>
  <si>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</si>
  <si>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</si>
  <si>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</si>
  <si>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</si>
  <si>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</si>
  <si>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</si>
  <si>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</si>
  <si>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</si>
  <si>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</si>
  <si>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</si>
  <si>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</si>
  <si>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</si>
  <si>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</si>
  <si>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</si>
  <si>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</si>
  <si>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</si>
  <si>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</si>
  <si>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</si>
  <si>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</si>
  <si>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</si>
  <si>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</si>
  <si>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</si>
  <si>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</si>
  <si>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</si>
  <si>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</si>
  <si>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</si>
  <si>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</si>
  <si>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</si>
  <si>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</si>
  <si>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</si>
  <si>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</si>
  <si>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</si>
  <si>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</si>
  <si>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</si>
  <si>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</si>
  <si>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</si>
  <si>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</si>
  <si>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</si>
  <si>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</si>
  <si>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</si>
  <si>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</si>
  <si>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</si>
  <si>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</si>
  <si>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</si>
  <si>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</si>
  <si>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</si>
  <si>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</si>
  <si>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</si>
  <si>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</si>
  <si>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</si>
  <si>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</si>
  <si>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</si>
  <si>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</si>
  <si>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</si>
  <si>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</si>
  <si>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</si>
  <si>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</si>
  <si>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</si>
  <si>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</si>
  <si>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</si>
  <si>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</si>
  <si>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</si>
  <si>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</si>
  <si>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</si>
  <si>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</si>
  <si>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</si>
  <si>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</si>
  <si>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</si>
  <si>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</si>
  <si>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</si>
  <si>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</si>
  <si>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</si>
  <si>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</si>
  <si>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</si>
  <si>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</si>
  <si>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</si>
  <si>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</si>
  <si>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</si>
  <si>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</si>
  <si>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</si>
  <si>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</si>
  <si>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</si>
  <si>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</si>
  <si>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</si>
  <si>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</si>
  <si>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</si>
  <si>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</si>
  <si>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</si>
  <si>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</si>
  <si>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</si>
  <si>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</si>
  <si>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</si>
  <si>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</si>
  <si>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</si>
  <si>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</si>
  <si>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</si>
  <si>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</si>
  <si>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</si>
  <si>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</si>
  <si>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</si>
  <si>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</si>
  <si>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</si>
  <si>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</si>
  <si>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</si>
  <si>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</si>
  <si>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</si>
  <si>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</si>
  <si>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</si>
  <si>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</si>
  <si>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</si>
  <si>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</si>
  <si>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</si>
  <si>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</si>
  <si>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</si>
  <si>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</si>
  <si>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</si>
  <si>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</si>
  <si>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</si>
  <si>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</si>
  <si>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</si>
  <si>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</si>
  <si>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</si>
  <si>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</si>
  <si>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</si>
  <si>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</si>
  <si>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</si>
  <si>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</si>
  <si>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</si>
  <si>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</si>
  <si>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</si>
  <si>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</si>
  <si>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</si>
  <si>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</si>
  <si>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</si>
  <si>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</si>
  <si>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</si>
  <si>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</si>
  <si>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</si>
  <si>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</si>
  <si>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</si>
  <si>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</si>
  <si>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</si>
  <si>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</si>
  <si>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</si>
  <si>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</si>
  <si>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</si>
  <si>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</si>
  <si>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</si>
  <si>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</si>
  <si>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</si>
  <si>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</si>
  <si>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</si>
  <si>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</si>
  <si>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</si>
  <si>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</si>
  <si>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</si>
  <si>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</si>
  <si>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</si>
  <si>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</si>
  <si>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</si>
  <si>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</si>
  <si>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</si>
  <si>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</si>
  <si>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</si>
  <si>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</si>
  <si>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</si>
  <si>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</si>
  <si>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</si>
  <si>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</si>
  <si>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</si>
  <si>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</si>
  <si>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</si>
  <si>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</si>
  <si>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</si>
  <si>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</si>
  <si>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</si>
  <si>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</si>
  <si>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</si>
  <si>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</si>
  <si>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</si>
  <si>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</si>
  <si>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</si>
  <si>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</si>
  <si>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</si>
  <si>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</si>
  <si>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</si>
  <si>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</si>
  <si>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</si>
  <si>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</si>
  <si>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</si>
  <si>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</si>
  <si>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</si>
  <si>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</si>
  <si>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</si>
  <si>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</si>
  <si>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</si>
  <si>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</si>
  <si>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</si>
  <si>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</si>
  <si>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</si>
  <si>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</si>
  <si>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</si>
  <si>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</si>
  <si>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</si>
  <si>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</si>
  <si>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</si>
  <si>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</si>
  <si>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</si>
  <si>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</si>
  <si>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</si>
  <si>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</si>
  <si>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</si>
  <si>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</si>
  <si>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</si>
  <si>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</si>
  <si>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</si>
  <si>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</si>
  <si>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</si>
  <si>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</si>
  <si>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</si>
  <si>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</si>
  <si>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</si>
  <si>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</si>
  <si>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</si>
  <si>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</si>
  <si>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</si>
  <si>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</si>
  <si>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</si>
  <si>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</si>
  <si>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</si>
  <si>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</si>
  <si>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</si>
  <si>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</si>
  <si>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</si>
  <si>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</si>
  <si>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</si>
  <si>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</si>
  <si>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</si>
  <si>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</si>
  <si>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</si>
  <si>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</si>
  <si>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</si>
  <si>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</si>
  <si>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</si>
  <si>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</si>
  <si>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</si>
  <si>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</si>
  <si>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</si>
  <si>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</si>
  <si>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</si>
  <si>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</si>
  <si>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</si>
  <si>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</si>
  <si>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</si>
  <si>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</si>
  <si>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</si>
  <si>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</si>
  <si>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</si>
  <si>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</si>
  <si>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</si>
  <si>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</si>
  <si>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</si>
  <si>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</si>
  <si>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</si>
  <si>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</si>
  <si>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</si>
  <si>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</si>
  <si>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</si>
  <si>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</si>
  <si>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</si>
  <si>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</si>
  <si>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</si>
  <si>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</si>
  <si>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</si>
  <si>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</si>
  <si>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</si>
  <si>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</si>
  <si>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</si>
  <si>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</si>
  <si>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</si>
  <si>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</si>
  <si>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</si>
  <si>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</si>
  <si>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</si>
  <si>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</si>
  <si>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</si>
  <si>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</si>
  <si>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</si>
  <si>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</si>
  <si>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</si>
  <si>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</si>
  <si>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</si>
  <si>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</si>
  <si>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</si>
  <si>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</si>
  <si>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</si>
  <si>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</si>
  <si>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</si>
  <si>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</si>
  <si>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</si>
  <si>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</si>
  <si>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</si>
  <si>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</si>
  <si>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</si>
  <si>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</si>
  <si>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</si>
  <si>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</si>
  <si>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</si>
  <si>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</si>
  <si>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</si>
  <si>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</si>
  <si>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</si>
  <si>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</si>
  <si>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</si>
  <si>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</si>
  <si>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</si>
  <si>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</si>
  <si>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</si>
  <si>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</si>
  <si>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</si>
  <si>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</si>
  <si>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</si>
  <si>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</si>
  <si>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</si>
  <si>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</si>
  <si>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</si>
  <si>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</si>
  <si>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</si>
  <si>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</si>
  <si>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</si>
  <si>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</si>
  <si>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</si>
  <si>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</si>
  <si>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</si>
  <si>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</si>
  <si>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</si>
  <si>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</si>
  <si>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</si>
  <si>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</si>
  <si>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</si>
  <si>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</si>
  <si>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</si>
  <si>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</si>
  <si>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</si>
  <si>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</si>
  <si>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</si>
  <si>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</si>
  <si>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</si>
  <si>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</si>
  <si>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</si>
  <si>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</si>
  <si>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</si>
  <si>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</si>
  <si>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</si>
  <si>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</si>
  <si>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</si>
  <si>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</si>
  <si>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</si>
  <si>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</si>
  <si>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</si>
  <si>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</si>
  <si>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</si>
  <si>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</si>
  <si>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</si>
  <si>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</si>
  <si>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</si>
  <si>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</si>
  <si>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</si>
  <si>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</si>
  <si>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</si>
  <si>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</si>
  <si>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</si>
  <si>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</si>
  <si>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</si>
  <si>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</si>
  <si>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</si>
  <si>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</si>
  <si>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</si>
  <si>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</si>
  <si>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</si>
  <si>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</si>
  <si>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</si>
  <si>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</si>
  <si>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</si>
  <si>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</si>
  <si>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</si>
  <si>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</si>
  <si>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</si>
  <si>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</si>
  <si>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</si>
  <si>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</si>
  <si>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</si>
  <si>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</si>
  <si>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</si>
  <si>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</si>
  <si>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</si>
  <si>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</si>
  <si>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</si>
  <si>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</si>
  <si>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</si>
  <si>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</si>
  <si>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</si>
  <si>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</si>
  <si>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</si>
  <si>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</si>
  <si>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</si>
  <si>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</si>
  <si>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</si>
  <si>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</si>
  <si>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</si>
  <si>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</si>
  <si>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</si>
  <si>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</si>
  <si>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</si>
  <si>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</si>
  <si>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</si>
  <si>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</si>
  <si>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</si>
  <si>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</si>
  <si>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</si>
  <si>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</si>
  <si>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</si>
  <si>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</si>
  <si>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</si>
  <si>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</si>
  <si>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</si>
  <si>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</si>
  <si>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</si>
  <si>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</si>
  <si>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</si>
  <si>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</si>
  <si>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</si>
  <si>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</si>
  <si>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</si>
  <si>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</si>
  <si>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</si>
  <si>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</si>
  <si>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</si>
  <si>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</si>
  <si>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</si>
  <si>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</si>
  <si>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</si>
  <si>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</si>
  <si>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</si>
  <si>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</si>
  <si>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</si>
  <si>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</si>
  <si>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</si>
  <si>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</si>
  <si>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</si>
  <si>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</si>
  <si>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</si>
  <si>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</si>
  <si>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</si>
  <si>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</si>
  <si>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</si>
  <si>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</si>
  <si>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</si>
  <si>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</si>
  <si>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</si>
  <si>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</si>
  <si>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</si>
  <si>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</si>
  <si>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</si>
  <si>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</si>
  <si>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</si>
  <si>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</si>
  <si>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</si>
  <si>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</si>
  <si>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</si>
  <si>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</si>
  <si>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</si>
  <si>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</si>
  <si>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</si>
  <si>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</si>
  <si>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</si>
  <si>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</si>
  <si>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</si>
  <si>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</si>
  <si>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</si>
  <si>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</si>
  <si>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</si>
  <si>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</si>
  <si>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</si>
  <si>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</si>
  <si>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</si>
  <si>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</si>
  <si>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</si>
  <si>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</si>
  <si>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</si>
  <si>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</si>
  <si>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</si>
  <si>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</si>
  <si>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</si>
  <si>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</si>
  <si>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</si>
  <si>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</si>
  <si>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</si>
  <si>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</si>
  <si>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</si>
  <si>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</si>
  <si>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</si>
  <si>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</si>
  <si>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</si>
  <si>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</si>
  <si>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</si>
  <si>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</si>
  <si>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</si>
  <si>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</si>
  <si>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</si>
  <si>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</si>
  <si>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</si>
  <si>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</si>
  <si>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</si>
  <si>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</si>
  <si>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</si>
  <si>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</si>
  <si>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</si>
  <si>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</si>
  <si>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</si>
  <si>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</si>
  <si>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</si>
  <si>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</si>
  <si>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</si>
  <si>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</si>
  <si>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</si>
  <si>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</si>
  <si>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</si>
  <si>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</si>
  <si>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</si>
  <si>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</si>
  <si>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</si>
  <si>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</si>
  <si>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</si>
  <si>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</si>
  <si>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</si>
  <si>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</si>
  <si>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</si>
  <si>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</si>
  <si>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</si>
  <si>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</si>
  <si>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</si>
  <si>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</si>
  <si>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</si>
  <si>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</si>
  <si>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</si>
  <si>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</si>
  <si>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</si>
  <si>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</si>
  <si>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</si>
  <si>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</si>
  <si>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</si>
  <si>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</si>
  <si>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</si>
  <si>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</si>
  <si>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</si>
  <si>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</si>
  <si>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</si>
  <si>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</si>
  <si>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</si>
  <si>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</si>
  <si>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</si>
  <si>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</si>
  <si>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</si>
  <si>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</si>
  <si>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</si>
  <si>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</si>
  <si>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</si>
  <si>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</si>
  <si>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</si>
  <si>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</si>
  <si>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</si>
  <si>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</si>
  <si>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</si>
  <si>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</si>
  <si>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</si>
  <si>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</si>
  <si>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</si>
  <si>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</si>
  <si>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</si>
  <si>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</si>
  <si>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</si>
  <si>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</si>
  <si>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</si>
  <si>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</si>
  <si>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</si>
  <si>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</si>
  <si>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</si>
  <si>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</si>
  <si>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</si>
  <si>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</si>
  <si>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</si>
  <si>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</si>
  <si>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</si>
  <si>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</si>
  <si>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</si>
  <si>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</si>
  <si>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</si>
  <si>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</si>
  <si>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</si>
  <si>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</si>
  <si>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</si>
  <si>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</si>
  <si>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</si>
  <si>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</si>
  <si>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</si>
  <si>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</si>
  <si>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</si>
  <si>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</si>
  <si>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</si>
  <si>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</si>
  <si>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</si>
  <si>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</si>
  <si>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</si>
  <si>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</si>
  <si>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</si>
  <si>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</si>
  <si>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</si>
  <si>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</si>
  <si>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</si>
  <si>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</si>
  <si>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</si>
  <si>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</si>
  <si>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</si>
  <si>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</si>
  <si>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</si>
  <si>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</si>
  <si>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</si>
  <si>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</si>
  <si>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</si>
  <si>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</si>
  <si>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</si>
  <si>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</si>
  <si>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</si>
  <si>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</si>
  <si>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</si>
  <si>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</si>
  <si>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</si>
  <si>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</si>
  <si>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</si>
  <si>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</si>
  <si>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</si>
  <si>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</si>
  <si>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</si>
  <si>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</si>
  <si>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</si>
  <si>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</si>
  <si>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</si>
  <si>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</si>
  <si>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</si>
  <si>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</si>
  <si>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</si>
  <si>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</si>
  <si>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</si>
  <si>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</si>
  <si>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</si>
  <si>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</si>
  <si>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</si>
  <si>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</si>
  <si>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</si>
  <si>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</si>
  <si>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</si>
  <si>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</si>
  <si>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</si>
  <si>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</si>
  <si>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</si>
  <si>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</si>
  <si>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</si>
  <si>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</si>
  <si>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</si>
  <si>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</si>
  <si>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</si>
  <si>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</si>
  <si>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</si>
  <si>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</si>
  <si>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</si>
  <si>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</si>
  <si>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</si>
  <si>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</si>
  <si>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</si>
  <si>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</si>
  <si>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</si>
  <si>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</si>
  <si>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</si>
  <si>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</si>
  <si>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</si>
  <si>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</si>
  <si>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</si>
  <si>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</si>
  <si>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</si>
  <si>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</si>
  <si>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</si>
  <si>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</si>
  <si>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</si>
  <si>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</si>
  <si>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</si>
  <si>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</si>
  <si>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</si>
  <si>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</si>
  <si>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</si>
  <si>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</si>
  <si>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</si>
  <si>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</si>
  <si>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</si>
  <si>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</si>
  <si>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</si>
  <si>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</si>
  <si>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</si>
  <si>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</si>
  <si>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</si>
  <si>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</si>
  <si>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</si>
  <si>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</si>
  <si>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</si>
  <si>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</si>
  <si>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</si>
  <si>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</si>
  <si>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</si>
  <si>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</si>
  <si>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</si>
  <si>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</si>
  <si>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</si>
  <si>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</si>
  <si>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</si>
  <si>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</si>
  <si>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</si>
  <si>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</si>
  <si>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</si>
  <si>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</si>
  <si>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</si>
  <si>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</si>
  <si>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</si>
  <si>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</si>
  <si>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</si>
  <si>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</si>
  <si>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</si>
  <si>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</si>
  <si>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</si>
  <si>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</si>
  <si>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</si>
  <si>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</si>
  <si>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</si>
  <si>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</si>
  <si>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</si>
  <si>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</si>
  <si>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</si>
  <si>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</si>
  <si>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</si>
  <si>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</si>
  <si>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</si>
  <si>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</si>
  <si>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</si>
  <si>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</si>
  <si>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</si>
  <si>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</si>
  <si>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</si>
  <si>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</si>
  <si>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</si>
  <si>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</si>
  <si>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</si>
  <si>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</si>
  <si>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</si>
  <si>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</si>
  <si>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</si>
  <si>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</si>
  <si>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</si>
  <si>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</si>
  <si>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</si>
  <si>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</si>
  <si>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</si>
  <si>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</si>
  <si>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</si>
  <si>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</si>
  <si>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</si>
  <si>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</si>
  <si>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</si>
  <si>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</si>
  <si>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</si>
  <si>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</si>
  <si>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</si>
  <si>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</si>
  <si>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</si>
  <si>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</si>
  <si>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</si>
  <si>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</si>
  <si>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</si>
  <si>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</si>
  <si>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</si>
  <si>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</si>
  <si>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</si>
  <si>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</si>
  <si>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</si>
  <si>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</si>
  <si>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</si>
  <si>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</si>
  <si>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</si>
  <si>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</si>
  <si>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</si>
  <si>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</si>
  <si>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</si>
  <si>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</si>
  <si>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</si>
  <si>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</si>
  <si>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</si>
  <si>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</si>
  <si>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</si>
  <si>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</si>
  <si>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</si>
  <si>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</si>
  <si>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</si>
  <si>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</si>
  <si>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</si>
  <si>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</si>
  <si>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</si>
  <si>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</si>
  <si>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</si>
  <si>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</si>
  <si>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</si>
  <si>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</si>
  <si>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</si>
  <si>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</si>
  <si>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</si>
  <si>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</si>
  <si>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</si>
  <si>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</si>
  <si>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</si>
  <si>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</si>
  <si>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</si>
  <si>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</si>
  <si>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</si>
  <si>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</si>
  <si>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</si>
  <si>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</si>
  <si>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</si>
  <si>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</si>
  <si>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</si>
  <si>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</si>
  <si>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</si>
  <si>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</si>
  <si>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</si>
  <si>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</si>
  <si>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</si>
  <si>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</si>
  <si>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</si>
  <si>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</si>
  <si>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</si>
  <si>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</si>
  <si>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</si>
  <si>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</si>
  <si>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</si>
  <si>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</si>
  <si>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</si>
  <si>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</si>
  <si>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</si>
  <si>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</si>
  <si>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</si>
  <si>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</si>
  <si>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</si>
  <si>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</si>
  <si>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</si>
  <si>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</si>
  <si>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</si>
  <si>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</si>
  <si>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</si>
  <si>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</si>
  <si>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</si>
  <si>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</si>
  <si>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</si>
  <si>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</si>
  <si>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</si>
  <si>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</si>
  <si>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</si>
  <si>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</si>
  <si>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</si>
  <si>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</si>
  <si>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</si>
  <si>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</si>
  <si>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</si>
  <si>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</si>
  <si>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</si>
  <si>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</si>
  <si>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</si>
  <si>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</si>
  <si>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</si>
  <si>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</si>
  <si>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</si>
  <si>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</si>
  <si>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</si>
  <si>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</si>
  <si>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</si>
  <si>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</si>
  <si>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</si>
  <si>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</si>
  <si>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</si>
  <si>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</si>
  <si>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</si>
  <si>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</si>
  <si>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</si>
  <si>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</si>
  <si>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</si>
  <si>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</si>
  <si>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</si>
  <si>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</si>
  <si>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</si>
  <si>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</si>
  <si>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</si>
  <si>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</si>
  <si>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</si>
  <si>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</si>
  <si>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</si>
  <si>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</si>
  <si>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</si>
  <si>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</si>
  <si>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</si>
  <si>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</si>
  <si>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</si>
  <si>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</si>
  <si>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</si>
  <si>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</si>
  <si>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</si>
  <si>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</si>
  <si>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</si>
  <si>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</si>
  <si>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</si>
  <si>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</si>
  <si>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</si>
  <si>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</si>
  <si>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</si>
  <si>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</si>
  <si>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</si>
  <si>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</si>
  <si>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</si>
  <si>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</si>
  <si>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</si>
  <si>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</si>
  <si>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</si>
  <si>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</si>
  <si>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</si>
  <si>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</si>
  <si>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</si>
  <si>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</si>
  <si>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</si>
  <si>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</si>
  <si>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</si>
  <si>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</si>
  <si>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</si>
  <si>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</si>
  <si>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</si>
  <si>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</si>
  <si>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</si>
  <si>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</si>
  <si>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</si>
  <si>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</si>
  <si>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</si>
  <si>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</si>
  <si>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</si>
  <si>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</si>
  <si>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</si>
  <si>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</si>
  <si>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</si>
  <si>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</si>
  <si>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</si>
  <si>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</si>
  <si>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</si>
  <si>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</si>
  <si>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</si>
  <si>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</si>
  <si>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</si>
  <si>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</si>
  <si>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</si>
  <si>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</si>
  <si>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</si>
  <si>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</si>
  <si>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</si>
  <si>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</si>
  <si>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</si>
  <si>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</si>
  <si>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</si>
  <si>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</si>
  <si>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</si>
  <si>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</si>
  <si>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</si>
  <si>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</si>
  <si>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</si>
  <si>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</si>
  <si>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</si>
  <si>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</si>
  <si>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</si>
  <si>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</si>
  <si>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</si>
  <si>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</si>
  <si>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</si>
  <si>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</si>
  <si>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</si>
  <si>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</si>
  <si>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</si>
  <si>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</si>
  <si>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</si>
  <si>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</si>
  <si>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</si>
  <si>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</si>
  <si>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</si>
  <si>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</si>
  <si>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</si>
  <si>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</si>
  <si>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</si>
  <si>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</si>
  <si>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</si>
  <si>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</si>
  <si>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</si>
  <si>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</si>
  <si>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</si>
  <si>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</si>
  <si>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</si>
  <si>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</si>
  <si>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</si>
  <si>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</si>
  <si>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</si>
  <si>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</si>
  <si>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</si>
  <si>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</si>
  <si>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</si>
  <si>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</si>
  <si>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</si>
  <si>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</si>
  <si>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</si>
  <si>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</si>
  <si>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</si>
  <si>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</si>
  <si>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</si>
  <si>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</si>
  <si>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</si>
  <si>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</si>
  <si>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</si>
  <si>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</si>
  <si>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</si>
  <si>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</si>
  <si>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</si>
  <si>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</si>
  <si>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</si>
  <si>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</si>
  <si>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</si>
  <si>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</si>
  <si>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</si>
  <si>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</si>
  <si>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</si>
  <si>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</si>
  <si>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</si>
  <si>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</si>
  <si>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</si>
  <si>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</si>
  <si>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</si>
  <si>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</si>
  <si>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</si>
  <si>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</si>
  <si>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</si>
  <si>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</si>
  <si>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</si>
  <si>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</si>
  <si>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</si>
  <si>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</si>
  <si>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</si>
  <si>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</si>
  <si>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</si>
  <si>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</si>
  <si>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</si>
  <si>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</si>
  <si>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</si>
  <si>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</si>
  <si>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</si>
  <si>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</si>
  <si>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</si>
  <si>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</si>
  <si>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</si>
  <si>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</si>
  <si>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</si>
  <si>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</si>
  <si>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</si>
  <si>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</si>
  <si>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</si>
  <si>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</si>
  <si>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</si>
  <si>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</si>
  <si>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</si>
  <si>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</si>
  <si>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</si>
  <si>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</si>
  <si>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</si>
  <si>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</si>
  <si>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</si>
  <si>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</si>
  <si>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</si>
  <si>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</si>
  <si>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</si>
  <si>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</si>
  <si>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</si>
  <si>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</si>
  <si>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</si>
  <si>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</si>
  <si>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</si>
  <si>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</si>
  <si>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</si>
  <si>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</si>
  <si>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</si>
  <si>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</si>
  <si>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</si>
  <si>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</si>
  <si>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</si>
  <si>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</si>
  <si>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</si>
  <si>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</si>
  <si>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</si>
  <si>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</si>
  <si>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</si>
  <si>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</si>
  <si>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</si>
  <si>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</si>
  <si>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</si>
  <si>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</si>
  <si>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</si>
  <si>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</si>
  <si>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</si>
  <si>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</si>
  <si>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</si>
  <si>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</si>
  <si>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</si>
  <si>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</si>
  <si>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</si>
  <si>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</si>
  <si>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</si>
  <si>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</si>
  <si>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</si>
  <si>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</si>
  <si>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</si>
  <si>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</si>
  <si>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</si>
  <si>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</si>
  <si>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</si>
  <si>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</si>
  <si>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</si>
  <si>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</si>
  <si>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</si>
  <si>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</si>
  <si>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</si>
  <si>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</si>
  <si>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</si>
  <si>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</si>
  <si>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</si>
  <si>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</si>
  <si>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</si>
  <si>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</si>
  <si>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</si>
  <si>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</si>
  <si>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</si>
  <si>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</si>
  <si>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</si>
  <si>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</si>
  <si>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</si>
  <si>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</si>
  <si>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</si>
  <si>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</si>
  <si>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</si>
  <si>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</si>
  <si>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</si>
  <si>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</si>
  <si>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</si>
  <si>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</si>
  <si>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</si>
  <si>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</si>
  <si>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</si>
  <si>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</si>
  <si>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</si>
  <si>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</si>
  <si>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</si>
  <si>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</si>
  <si>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</si>
  <si>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</si>
  <si>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</si>
  <si>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</si>
  <si>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</si>
  <si>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</si>
  <si>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</si>
  <si>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</si>
  <si>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</si>
  <si>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</si>
  <si>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</si>
  <si>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</si>
  <si>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</si>
  <si>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</si>
  <si>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</si>
  <si>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</si>
  <si>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</si>
  <si>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</si>
  <si>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</si>
  <si>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</si>
  <si>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</si>
  <si>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</si>
  <si>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</si>
  <si>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</si>
  <si>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</si>
  <si>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</si>
  <si>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</si>
  <si>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</si>
  <si>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</si>
  <si>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</si>
  <si>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</si>
  <si>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</si>
  <si>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</si>
  <si>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</si>
  <si>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</si>
  <si>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</si>
  <si>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</si>
  <si>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</si>
  <si>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</si>
  <si>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</si>
  <si>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</si>
  <si>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</si>
  <si>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</si>
  <si>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</si>
  <si>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</si>
  <si>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</si>
  <si>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</si>
  <si>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</si>
  <si>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</si>
  <si>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</si>
  <si>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</si>
  <si>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</si>
  <si>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</si>
  <si>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</si>
  <si>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</si>
  <si>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</si>
  <si>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</si>
  <si>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</si>
  <si>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</si>
  <si>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</si>
  <si>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</si>
  <si>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</si>
  <si>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</si>
  <si>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</si>
  <si>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</si>
  <si>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</si>
  <si>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</si>
  <si>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</si>
  <si>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</si>
  <si>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</si>
  <si>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</si>
  <si>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</si>
  <si>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</si>
  <si>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</si>
  <si>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</si>
  <si>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</si>
  <si>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</si>
  <si>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</si>
  <si>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</si>
  <si>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</si>
  <si>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</si>
  <si>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</si>
  <si>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</si>
  <si>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</si>
  <si>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</si>
  <si>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</si>
  <si>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</si>
  <si>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</si>
  <si>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</si>
  <si>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</si>
  <si>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</si>
  <si>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</si>
  <si>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</si>
  <si>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</si>
  <si>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</si>
  <si>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</si>
  <si>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</si>
  <si>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</si>
  <si>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</si>
  <si>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</si>
  <si>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</si>
  <si>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</si>
  <si>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</si>
  <si>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</si>
  <si>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</si>
  <si>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</si>
  <si>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</si>
  <si>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</si>
  <si>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</si>
  <si>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</si>
  <si>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</si>
  <si>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</si>
  <si>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</si>
  <si>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</si>
  <si>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</si>
  <si>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</si>
  <si>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</si>
  <si>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</si>
  <si>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</si>
  <si>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</si>
  <si>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</si>
  <si>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</si>
  <si>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</si>
  <si>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</si>
  <si>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</si>
  <si>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</si>
  <si>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</si>
  <si>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</si>
  <si>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</si>
  <si>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</si>
  <si>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</si>
  <si>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</si>
  <si>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</si>
  <si>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</si>
  <si>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</si>
  <si>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</si>
  <si>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</si>
  <si>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</si>
  <si>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</si>
  <si>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</si>
  <si>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</si>
  <si>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</si>
  <si>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</si>
  <si>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</si>
  <si>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</si>
  <si>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</si>
  <si>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</si>
  <si>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</si>
  <si>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</si>
  <si>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</si>
  <si>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</si>
  <si>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</si>
  <si>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</si>
  <si>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</si>
  <si>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</si>
  <si>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</si>
  <si>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</si>
  <si>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</si>
  <si>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</si>
  <si>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</si>
  <si>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</si>
  <si>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</si>
  <si>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</si>
  <si>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</si>
  <si>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</si>
  <si>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</si>
  <si>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</si>
  <si>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</si>
  <si>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</si>
  <si>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</si>
  <si>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</si>
  <si>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</si>
  <si>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</si>
  <si>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</si>
  <si>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</si>
  <si>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</si>
  <si>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</si>
  <si>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</si>
  <si>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</si>
  <si>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</si>
  <si>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</si>
  <si>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</si>
  <si>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</si>
  <si>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</si>
  <si>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</si>
  <si>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</si>
  <si>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</si>
  <si>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</si>
  <si>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</si>
  <si>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</si>
  <si>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</si>
  <si>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</si>
  <si>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</si>
  <si>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</si>
  <si>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</si>
  <si>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</si>
  <si>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</si>
  <si>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</si>
  <si>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</si>
  <si>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</si>
  <si>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</si>
  <si>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</si>
  <si>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</si>
  <si>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</si>
  <si>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</si>
  <si>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</si>
  <si>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</si>
  <si>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</si>
  <si>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</si>
  <si>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</si>
  <si>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</si>
  <si>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</si>
  <si>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</si>
  <si>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</si>
  <si>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</si>
  <si>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</si>
  <si>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</si>
  <si>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</si>
  <si>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</si>
  <si>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</si>
  <si>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</si>
  <si>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</si>
  <si>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</si>
  <si>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</si>
  <si>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</si>
  <si>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</si>
  <si>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</si>
  <si>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</si>
  <si>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</si>
  <si>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</si>
  <si>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</si>
  <si>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</si>
  <si>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</si>
  <si>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</si>
  <si>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</si>
  <si>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</si>
  <si>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</si>
  <si>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</si>
  <si>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</si>
  <si>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</si>
  <si>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</si>
  <si>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</si>
  <si>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</si>
  <si>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</si>
  <si>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</si>
  <si>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</si>
  <si>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</si>
  <si>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</si>
  <si>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</si>
  <si>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</si>
  <si>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</si>
  <si>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</si>
  <si>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</si>
  <si>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</si>
  <si>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</si>
  <si>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</si>
  <si>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</si>
  <si>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</si>
  <si>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</si>
  <si>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</si>
  <si>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</si>
  <si>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</si>
  <si>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</si>
  <si>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</si>
  <si>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</si>
  <si>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</si>
  <si>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</si>
  <si>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</si>
  <si>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</si>
  <si>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</si>
  <si>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</si>
  <si>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</si>
  <si>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</si>
  <si>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</si>
  <si>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</si>
  <si>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</si>
  <si>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</si>
  <si>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</si>
  <si>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</si>
  <si>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</si>
  <si>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</si>
  <si>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</si>
  <si>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</si>
  <si>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</si>
  <si>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</si>
  <si>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</si>
  <si>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</si>
  <si>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</si>
  <si>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</si>
  <si>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</si>
  <si>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</si>
  <si>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</si>
  <si>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</si>
  <si>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</si>
  <si>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</si>
  <si>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</si>
  <si>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</si>
  <si>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</si>
  <si>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</si>
  <si>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</si>
  <si>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</si>
  <si>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</si>
  <si>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</si>
  <si>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</si>
  <si>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</si>
  <si>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</si>
  <si>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</si>
  <si>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</si>
  <si>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</si>
  <si>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</si>
  <si>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</si>
  <si>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</si>
  <si>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</si>
  <si>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</si>
  <si>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</si>
  <si>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</si>
  <si>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</si>
  <si>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</si>
  <si>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</si>
  <si>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</si>
  <si>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</si>
  <si>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</si>
  <si>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</si>
  <si>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</si>
  <si>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</si>
  <si>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</si>
  <si>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</si>
  <si>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</si>
  <si>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</si>
  <si>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</si>
  <si>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</si>
  <si>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</si>
  <si>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</si>
  <si>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</si>
  <si>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</si>
  <si>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</si>
  <si>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</si>
  <si>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</si>
  <si>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</si>
  <si>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</si>
  <si>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</si>
  <si>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</si>
  <si>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</si>
  <si>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</si>
  <si>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</si>
  <si>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</si>
  <si>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</si>
  <si>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</si>
  <si>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</si>
  <si>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</si>
  <si>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</si>
  <si>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</si>
  <si>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</si>
  <si>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</si>
  <si>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</si>
  <si>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</si>
  <si>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</si>
  <si>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</si>
  <si>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</si>
  <si>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</si>
  <si>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</si>
  <si>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</si>
  <si>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</si>
  <si>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</si>
  <si>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</si>
  <si>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</si>
  <si>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</si>
  <si>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</si>
  <si>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</si>
  <si>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</si>
  <si>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</si>
  <si>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</si>
  <si>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</si>
  <si>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</si>
  <si>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</si>
  <si>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</si>
  <si>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</si>
  <si>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</si>
  <si>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</si>
  <si>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</si>
  <si>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</si>
  <si>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</si>
  <si>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</si>
  <si>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</si>
  <si>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</si>
  <si>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</si>
  <si>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</si>
  <si>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</si>
  <si>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</si>
  <si>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</si>
  <si>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</si>
  <si>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</si>
  <si>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</si>
  <si>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</si>
  <si>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</si>
  <si>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</si>
  <si>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</si>
  <si>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</si>
  <si>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</si>
  <si>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</si>
  <si>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</si>
  <si>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</si>
  <si>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</si>
  <si>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</si>
  <si>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</si>
  <si>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</si>
  <si>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</si>
  <si>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</si>
  <si>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</si>
  <si>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</si>
  <si>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</si>
  <si>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</si>
  <si>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</si>
  <si>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</si>
  <si>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</si>
  <si>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</si>
  <si>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</si>
  <si>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</si>
  <si>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</si>
  <si>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</si>
  <si>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</si>
  <si>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</si>
  <si>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</si>
  <si>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</si>
  <si>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</si>
  <si>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</si>
  <si>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</si>
  <si>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</si>
  <si>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</si>
  <si>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</si>
  <si>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</si>
  <si>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</si>
  <si>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</si>
  <si>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</si>
  <si>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</si>
  <si>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</si>
  <si>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</si>
  <si>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</si>
  <si>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</si>
  <si>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</si>
  <si>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</si>
  <si>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</si>
  <si>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</si>
  <si>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</si>
  <si>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</si>
  <si>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</si>
  <si>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</si>
  <si>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</si>
  <si>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</si>
  <si>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</si>
  <si>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</si>
  <si>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</si>
  <si>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</si>
  <si>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</si>
  <si>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</si>
  <si>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</si>
  <si>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</si>
  <si>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</si>
  <si>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</si>
  <si>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</si>
  <si>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</si>
  <si>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</si>
  <si>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</si>
  <si>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</si>
  <si>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</si>
  <si>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</si>
  <si>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</si>
  <si>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</si>
  <si>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</si>
  <si>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</si>
  <si>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</si>
  <si>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</si>
  <si>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</si>
  <si>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</si>
  <si>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</si>
  <si>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</si>
  <si>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</si>
  <si>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</si>
  <si>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</si>
  <si>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</si>
  <si>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</si>
  <si>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</si>
  <si>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</si>
  <si>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</si>
  <si>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</si>
  <si>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</si>
  <si>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</si>
  <si>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</si>
  <si>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</si>
  <si>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</si>
  <si>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</si>
  <si>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</si>
  <si>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</si>
  <si>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</si>
  <si>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</si>
  <si>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</si>
  <si>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</si>
  <si>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</si>
  <si>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</si>
  <si>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</si>
  <si>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</si>
  <si>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</si>
  <si>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</si>
  <si>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</si>
  <si>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</si>
  <si>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</si>
  <si>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</si>
  <si>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</si>
  <si>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</si>
  <si>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</si>
  <si>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</si>
  <si>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</si>
  <si>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</si>
  <si>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</si>
  <si>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</si>
  <si>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</si>
  <si>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</si>
  <si>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</si>
  <si>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</si>
  <si>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</si>
  <si>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</si>
  <si>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</si>
  <si>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</si>
  <si>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</si>
  <si>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</si>
  <si>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</si>
  <si>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</si>
  <si>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</si>
  <si>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</si>
  <si>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</si>
  <si>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</si>
  <si>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</si>
  <si>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</si>
  <si>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</si>
  <si>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</si>
  <si>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</si>
  <si>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</si>
  <si>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</si>
  <si>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</si>
  <si>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</si>
  <si>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</si>
  <si>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</si>
  <si>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</si>
  <si>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</si>
  <si>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</si>
  <si>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</si>
  <si>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</si>
  <si>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</si>
  <si>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</si>
  <si>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</si>
  <si>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</si>
  <si>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</si>
  <si>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</si>
  <si>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</si>
  <si>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</si>
  <si>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</si>
  <si>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</si>
  <si>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</si>
  <si>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</si>
  <si>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</si>
  <si>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</si>
  <si>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</si>
  <si>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</si>
  <si>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</si>
  <si>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</si>
  <si>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</si>
  <si>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</si>
  <si>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</si>
  <si>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</si>
  <si>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</si>
  <si>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</si>
  <si>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</si>
  <si>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</si>
  <si>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</si>
  <si>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</si>
  <si>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</si>
  <si>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</si>
  <si>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</si>
  <si>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</si>
  <si>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</si>
  <si>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</si>
  <si>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</si>
  <si>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</si>
  <si>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</si>
  <si>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</si>
  <si>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</si>
  <si>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</si>
  <si>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</si>
  <si>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</si>
  <si>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</si>
  <si>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</si>
  <si>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</si>
  <si>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</si>
  <si>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</si>
  <si>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</si>
  <si>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</si>
  <si>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</si>
  <si>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</si>
  <si>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</si>
  <si>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</si>
  <si>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</si>
  <si>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</si>
  <si>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</si>
  <si>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</si>
  <si>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</si>
  <si>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</si>
  <si>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</si>
  <si>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</si>
  <si>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</si>
  <si>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</si>
  <si>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</si>
  <si>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</si>
  <si>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</si>
  <si>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</si>
  <si>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</si>
  <si>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</si>
  <si>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</si>
  <si>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</si>
  <si>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</si>
  <si>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</si>
  <si>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</si>
  <si>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</si>
  <si>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</si>
  <si>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</si>
  <si>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</si>
  <si>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</si>
  <si>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</si>
  <si>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</si>
  <si>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</si>
  <si>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</si>
  <si>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</si>
  <si>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</si>
  <si>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</si>
  <si>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</si>
  <si>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</si>
  <si>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</si>
  <si>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</si>
  <si>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</si>
  <si>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</si>
  <si>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</si>
  <si>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</si>
  <si>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</si>
  <si>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</si>
  <si>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</si>
  <si>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</si>
  <si>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</si>
  <si>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</si>
  <si>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</si>
  <si>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</si>
  <si>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</si>
  <si>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</si>
  <si>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</si>
  <si>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</si>
  <si>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</si>
  <si>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</si>
  <si>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</si>
  <si>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</si>
  <si>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</si>
  <si>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</si>
  <si>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</si>
  <si>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</si>
  <si>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</si>
  <si>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</si>
  <si>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</si>
  <si>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</si>
  <si>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</si>
  <si>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</si>
  <si>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</si>
  <si>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</si>
  <si>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</si>
  <si>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</si>
  <si>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</si>
  <si>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</si>
  <si>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</si>
  <si>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</si>
  <si>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</si>
  <si>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</si>
  <si>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</si>
  <si>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</si>
  <si>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</si>
  <si>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</si>
  <si>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</si>
  <si>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</si>
  <si>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</si>
  <si>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</si>
  <si>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</si>
  <si>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</si>
  <si>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</si>
  <si>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</si>
  <si>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</si>
  <si>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</si>
  <si>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</si>
  <si>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</si>
  <si>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</si>
  <si>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</si>
  <si>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</si>
  <si>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</si>
  <si>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</si>
  <si>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</si>
  <si>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</si>
  <si>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</si>
  <si>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</si>
  <si>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</si>
  <si>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</si>
  <si>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</si>
  <si>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</si>
  <si>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</si>
  <si>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</si>
  <si>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</si>
  <si>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</si>
  <si>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</si>
  <si>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</si>
  <si>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</si>
  <si>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</si>
  <si>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</si>
  <si>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</si>
  <si>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</si>
  <si>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</si>
  <si>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</si>
  <si>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</si>
  <si>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</si>
  <si>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</si>
  <si>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</si>
  <si>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</si>
  <si>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</si>
  <si>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</si>
  <si>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</si>
  <si>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</si>
  <si>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</si>
  <si>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</si>
  <si>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</si>
  <si>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</si>
  <si>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</si>
  <si>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</si>
  <si>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</si>
  <si>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</si>
  <si>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</si>
  <si>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</si>
  <si>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</si>
  <si>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</si>
  <si>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</si>
  <si>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</si>
  <si>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</si>
  <si>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</si>
  <si>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</si>
  <si>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</si>
  <si>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</si>
  <si>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</si>
  <si>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</si>
  <si>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</si>
  <si>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</si>
  <si>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</si>
  <si>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</si>
  <si>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</si>
  <si>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</si>
  <si>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</si>
  <si>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</si>
  <si>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</si>
  <si>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</si>
  <si>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</si>
  <si>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</si>
  <si>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</si>
  <si>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</si>
  <si>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</si>
  <si>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</si>
  <si>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</si>
  <si>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</si>
  <si>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</si>
  <si>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</si>
  <si>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</si>
  <si>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</si>
  <si>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</si>
  <si>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</si>
  <si>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</si>
  <si>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</si>
  <si>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</si>
  <si>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</si>
  <si>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</si>
  <si>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</si>
  <si>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</si>
  <si>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</si>
  <si>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</si>
  <si>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</si>
  <si>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</si>
  <si>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</si>
  <si>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</si>
  <si>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</si>
  <si>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</si>
  <si>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</si>
  <si>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</si>
  <si>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</si>
  <si>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</si>
  <si>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</si>
  <si>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</si>
  <si>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</si>
  <si>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</si>
  <si>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</si>
  <si>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</si>
  <si>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</si>
  <si>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</si>
  <si>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</si>
  <si>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</si>
  <si>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</si>
  <si>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</si>
  <si>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</si>
  <si>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</si>
  <si>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</si>
  <si>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</si>
  <si>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</si>
  <si>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</si>
  <si>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</si>
  <si>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</si>
  <si>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</si>
  <si>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</si>
  <si>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</si>
  <si>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</si>
  <si>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</si>
  <si>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</si>
  <si>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</si>
  <si>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</si>
  <si>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</si>
  <si>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</si>
  <si>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</si>
  <si>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</si>
  <si>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</si>
  <si>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</si>
  <si>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</si>
  <si>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</si>
  <si>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</si>
  <si>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</si>
  <si>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</si>
  <si>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</si>
  <si>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</si>
  <si>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</si>
  <si>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</si>
  <si>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</si>
  <si>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</si>
  <si>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</si>
  <si>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</si>
  <si>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</si>
  <si>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</si>
  <si>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</si>
  <si>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</si>
  <si>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</si>
  <si>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</si>
  <si>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</si>
  <si>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</si>
  <si>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</si>
  <si>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</si>
  <si>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</si>
  <si>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</si>
  <si>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</si>
  <si>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</si>
  <si>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</si>
  <si>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</si>
  <si>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</si>
  <si>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</si>
  <si>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</si>
  <si>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</si>
  <si>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</si>
  <si>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</si>
  <si>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</si>
  <si>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</si>
  <si>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</si>
  <si>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</si>
  <si>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</si>
  <si>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</si>
  <si>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</si>
  <si>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</si>
  <si>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</si>
  <si>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</si>
  <si>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</si>
  <si>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</si>
  <si>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</si>
  <si>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</si>
  <si>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</si>
  <si>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</si>
  <si>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</si>
  <si>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</si>
  <si>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</si>
  <si>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</si>
  <si>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</si>
  <si>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</si>
  <si>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</si>
  <si>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</si>
  <si>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</si>
  <si>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</si>
  <si>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</si>
  <si>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</si>
  <si>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</si>
  <si>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</si>
  <si>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</si>
  <si>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</si>
  <si>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</si>
  <si>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</si>
  <si>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</si>
  <si>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</si>
  <si>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</si>
  <si>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</si>
  <si>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</si>
  <si>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</si>
  <si>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</si>
  <si>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</si>
  <si>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</si>
  <si>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</si>
  <si>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</si>
  <si>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</si>
  <si>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</si>
  <si>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</si>
  <si>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</si>
  <si>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</si>
  <si>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</si>
  <si>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</si>
  <si>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</si>
  <si>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</si>
  <si>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</si>
  <si>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</si>
  <si>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</si>
  <si>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</si>
  <si>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</si>
  <si>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</si>
  <si>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</si>
  <si>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</si>
  <si>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</si>
  <si>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</si>
  <si>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</si>
  <si>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</si>
  <si>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</si>
  <si>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</si>
  <si>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</si>
  <si>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</si>
  <si>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</si>
  <si>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</si>
  <si>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</si>
  <si>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</si>
  <si>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</si>
  <si>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</si>
  <si>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</si>
  <si>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</si>
  <si>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</si>
  <si>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</si>
  <si>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</si>
  <si>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</si>
  <si>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</si>
  <si>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</si>
  <si>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</si>
  <si>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</si>
  <si>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</si>
  <si>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</si>
  <si>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</si>
  <si>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</si>
  <si>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</si>
  <si>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</si>
  <si>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</si>
  <si>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</si>
  <si>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</si>
  <si>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</si>
  <si>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</si>
  <si>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</si>
  <si>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</si>
  <si>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</si>
  <si>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</si>
  <si>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</si>
  <si>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</si>
  <si>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</si>
  <si>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</si>
  <si>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</si>
  <si>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</si>
  <si>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</si>
  <si>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</si>
  <si>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</si>
  <si>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</si>
  <si>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</si>
  <si>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</si>
  <si>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</si>
  <si>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</si>
  <si>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</si>
  <si>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</si>
  <si>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</si>
  <si>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</si>
  <si>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</si>
  <si>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</si>
  <si>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</si>
  <si>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</si>
  <si>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</si>
  <si>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</si>
  <si>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</si>
  <si>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</si>
  <si>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</si>
  <si>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</si>
  <si>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</si>
  <si>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</si>
  <si>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</si>
  <si>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</si>
  <si>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</si>
  <si>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</si>
  <si>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</si>
  <si>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</si>
  <si>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</si>
  <si>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</si>
  <si>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</si>
  <si>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</si>
  <si>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</si>
  <si>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</si>
  <si>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</si>
  <si>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</si>
  <si>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</si>
  <si>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</si>
  <si>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</si>
  <si>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</si>
  <si>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</si>
  <si>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</si>
  <si>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</si>
  <si>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</si>
  <si>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</si>
  <si>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</si>
  <si>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</si>
  <si>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</si>
  <si>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</si>
  <si>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</si>
  <si>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</si>
  <si>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</si>
  <si>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</si>
  <si>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</si>
  <si>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</si>
  <si>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</si>
  <si>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</si>
  <si>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</si>
  <si>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</si>
  <si>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</si>
  <si>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</si>
  <si>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</si>
  <si>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</si>
  <si>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</si>
  <si>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</si>
  <si>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</si>
  <si>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</si>
  <si>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</si>
  <si>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</si>
  <si>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</si>
  <si>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</si>
  <si>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</si>
  <si>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</si>
  <si>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</si>
  <si>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</si>
  <si>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</si>
  <si>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</si>
  <si>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</si>
  <si>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</si>
  <si>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</si>
  <si>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</si>
  <si>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</si>
  <si>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</si>
  <si>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</si>
  <si>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</si>
  <si>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</si>
  <si>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</si>
  <si>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</si>
  <si>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</si>
  <si>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</si>
  <si>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</si>
  <si>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</si>
  <si>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</si>
  <si>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</si>
  <si>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</si>
  <si>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</si>
  <si>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</si>
  <si>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</si>
  <si>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</si>
  <si>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</si>
  <si>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</si>
  <si>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</si>
  <si>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</si>
  <si>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</si>
  <si>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</si>
  <si>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</si>
  <si>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</si>
  <si>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</si>
  <si>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</si>
  <si>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</si>
  <si>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</si>
  <si>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</si>
  <si>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</si>
  <si>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</si>
  <si>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</si>
  <si>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</si>
  <si>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</si>
  <si>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</si>
  <si>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</si>
  <si>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</si>
  <si>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</si>
  <si>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</si>
  <si>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</si>
  <si>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</si>
  <si>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</si>
  <si>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</si>
  <si>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</si>
  <si>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</si>
  <si>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</si>
  <si>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</si>
  <si>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</si>
  <si>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</si>
  <si>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</si>
  <si>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</si>
  <si>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</si>
  <si>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</si>
  <si>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</si>
  <si>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</si>
  <si>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</si>
  <si>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</si>
  <si>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</si>
  <si>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</si>
  <si>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</si>
  <si>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</si>
  <si>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</si>
  <si>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</si>
  <si>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</si>
  <si>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</si>
  <si>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</si>
  <si>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</si>
  <si>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</si>
  <si>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</si>
  <si>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</si>
  <si>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</si>
  <si>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</si>
  <si>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</si>
  <si>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</si>
  <si>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</si>
  <si>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</si>
  <si>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</si>
  <si>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</si>
  <si>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</si>
  <si>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</si>
  <si>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</si>
  <si>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</si>
  <si>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</si>
  <si>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</si>
  <si>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</si>
  <si>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</si>
  <si>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</si>
  <si>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</si>
  <si>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</si>
  <si>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</si>
  <si>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</si>
  <si>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</si>
  <si>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</si>
  <si>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</si>
  <si>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</si>
  <si>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</si>
  <si>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</si>
  <si>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</si>
  <si>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</si>
  <si>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</si>
  <si>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</si>
  <si>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</si>
  <si>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</si>
  <si>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</si>
  <si>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</si>
  <si>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</si>
  <si>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</si>
  <si>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</si>
  <si>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</si>
  <si>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</si>
  <si>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</si>
  <si>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</si>
  <si>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</si>
  <si>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</si>
  <si>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</si>
  <si>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</si>
  <si>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</si>
  <si>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</si>
  <si>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</si>
  <si>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</si>
  <si>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</si>
  <si>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</si>
  <si>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</si>
  <si>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</si>
  <si>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</si>
  <si>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</si>
  <si>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</si>
  <si>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</si>
  <si>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</si>
  <si>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</si>
  <si>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</si>
  <si>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</si>
  <si>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</si>
  <si>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</si>
  <si>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</si>
  <si>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</si>
  <si>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</si>
  <si>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</si>
  <si>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</si>
  <si>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</si>
  <si>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</si>
  <si>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</si>
  <si>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</si>
  <si>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</si>
  <si>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</si>
  <si>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</si>
  <si>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</si>
  <si>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</si>
  <si>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</si>
  <si>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</si>
  <si>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</si>
  <si>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</si>
  <si>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</si>
  <si>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</si>
  <si>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</si>
  <si>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</si>
  <si>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</si>
  <si>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</si>
  <si>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</si>
  <si>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</si>
  <si>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</si>
  <si>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</si>
  <si>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</si>
  <si>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</si>
  <si>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</si>
  <si>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</si>
  <si>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</si>
  <si>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</si>
  <si>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</si>
  <si>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</si>
  <si>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</si>
  <si>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</si>
  <si>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</si>
  <si>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</si>
  <si>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</si>
  <si>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</si>
  <si>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</si>
  <si>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</si>
  <si>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</si>
  <si>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</si>
  <si>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</si>
  <si>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</si>
  <si>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</si>
  <si>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</si>
  <si>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</si>
  <si>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</si>
  <si>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</si>
  <si>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</si>
  <si>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</si>
  <si>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</si>
  <si>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</si>
  <si>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</si>
  <si>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</si>
  <si>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</si>
  <si>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</si>
  <si>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</si>
  <si>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</si>
  <si>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</si>
  <si>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</si>
  <si>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</si>
  <si>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</si>
  <si>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</si>
  <si>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</si>
  <si>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</si>
  <si>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</si>
  <si>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</si>
  <si>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</si>
  <si>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</si>
  <si>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</si>
  <si>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</si>
  <si>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</si>
  <si>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</si>
  <si>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</si>
  <si>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</si>
  <si>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</si>
  <si>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</si>
  <si>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</si>
  <si>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</si>
  <si>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</si>
  <si>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</si>
  <si>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</si>
  <si>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</si>
  <si>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</si>
  <si>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</si>
  <si>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</si>
  <si>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</si>
  <si>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</si>
  <si>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</si>
  <si>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</si>
  <si>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</si>
  <si>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</si>
  <si>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</si>
  <si>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</si>
  <si>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</si>
  <si>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</si>
  <si>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</si>
  <si>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</si>
  <si>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</si>
  <si>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</si>
  <si>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</si>
  <si>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</si>
  <si>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</si>
  <si>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</si>
  <si>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</si>
  <si>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</si>
  <si>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</si>
  <si>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</si>
  <si>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</si>
  <si>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</si>
  <si>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</si>
  <si>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</si>
  <si>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</si>
  <si>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</si>
  <si>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</si>
  <si>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</si>
  <si>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</si>
  <si>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</si>
  <si>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</si>
  <si>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</si>
  <si>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</si>
  <si>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</si>
  <si>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</si>
  <si>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</si>
  <si>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</si>
  <si>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</si>
  <si>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</si>
  <si>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</si>
  <si>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</si>
  <si>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</si>
  <si>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</si>
  <si>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</si>
  <si>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</si>
  <si>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</si>
  <si>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</si>
  <si>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</si>
  <si>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</si>
  <si>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</si>
  <si>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</si>
  <si>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</si>
  <si>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</si>
  <si>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</si>
  <si>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</si>
  <si>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</si>
  <si>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</si>
  <si>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</si>
  <si>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</si>
  <si>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</si>
  <si>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</si>
  <si>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</si>
  <si>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</si>
  <si>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</si>
  <si>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</si>
  <si>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</si>
  <si>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</si>
  <si>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</si>
  <si>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</si>
  <si>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</si>
  <si>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</si>
  <si>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</si>
  <si>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</si>
  <si>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</si>
  <si>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</si>
  <si>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</si>
  <si>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</si>
  <si>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</si>
  <si>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</si>
  <si>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</si>
  <si>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</si>
  <si>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</si>
  <si>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</si>
  <si>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</si>
  <si>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</si>
  <si>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</si>
  <si>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</si>
  <si>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</si>
  <si>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</si>
  <si>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</si>
  <si>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</si>
  <si>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</si>
  <si>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</si>
  <si>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</si>
  <si>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</si>
  <si>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</si>
  <si>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</si>
  <si>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</si>
  <si>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</si>
  <si>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</si>
  <si>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</si>
  <si>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</si>
  <si>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</si>
  <si>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</si>
  <si>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</si>
  <si>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</si>
  <si>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</si>
  <si>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</si>
  <si>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</si>
  <si>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</si>
  <si>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</si>
  <si>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</si>
  <si>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</si>
  <si>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</si>
  <si>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</si>
  <si>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</si>
  <si>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</si>
  <si>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</si>
  <si>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</si>
  <si>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</si>
  <si>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</si>
  <si>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</si>
  <si>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</si>
  <si>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</si>
  <si>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</si>
  <si>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</si>
  <si>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</si>
  <si>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</si>
  <si>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</si>
  <si>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</si>
  <si>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</si>
  <si>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</si>
  <si>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</si>
  <si>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</si>
  <si>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</si>
  <si>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</si>
  <si>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</si>
  <si>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</si>
  <si>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</si>
  <si>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</si>
  <si>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</si>
  <si>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</si>
  <si>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</si>
  <si>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</si>
  <si>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</si>
  <si>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</si>
  <si>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</si>
  <si>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</si>
  <si>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</si>
  <si>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</si>
  <si>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</si>
  <si>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</si>
  <si>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</si>
  <si>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</si>
  <si>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</si>
  <si>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</si>
  <si>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</si>
  <si>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</si>
  <si>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</si>
  <si>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</si>
  <si>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</si>
  <si>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</si>
  <si>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</si>
  <si>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</si>
  <si>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</si>
  <si>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</si>
  <si>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</si>
  <si>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</si>
  <si>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</si>
  <si>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</si>
  <si>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</si>
  <si>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</si>
  <si>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</si>
  <si>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</si>
  <si>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</si>
  <si>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</si>
  <si>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</si>
  <si>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</si>
  <si>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</si>
  <si>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</si>
  <si>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</si>
  <si>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</si>
  <si>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</si>
  <si>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</si>
  <si>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</si>
  <si>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</si>
  <si>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</si>
  <si>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</si>
  <si>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</si>
  <si>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</si>
  <si>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</si>
  <si>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</si>
  <si>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</si>
  <si>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</si>
  <si>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</si>
  <si>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</si>
  <si>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</si>
  <si>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</si>
  <si>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</si>
  <si>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</si>
  <si>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</si>
  <si>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</si>
  <si>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</si>
  <si>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</si>
  <si>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</si>
  <si>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</si>
  <si>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</si>
  <si>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</si>
  <si>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</si>
  <si>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</si>
  <si>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</si>
  <si>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</si>
  <si>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</si>
  <si>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</si>
  <si>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</si>
  <si>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</si>
  <si>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</si>
  <si>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</si>
  <si>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</si>
  <si>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</si>
  <si>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</si>
  <si>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</si>
  <si>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</si>
  <si>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</si>
  <si>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</si>
  <si>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</si>
  <si>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</si>
  <si>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</si>
  <si>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</si>
  <si>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</si>
  <si>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</si>
  <si>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</si>
  <si>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</si>
  <si>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</si>
  <si>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</si>
  <si>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</si>
  <si>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</si>
  <si>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</si>
  <si>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</si>
  <si>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</si>
  <si>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</si>
  <si>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</si>
  <si>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</si>
  <si>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</si>
  <si>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</si>
  <si>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</si>
  <si>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</si>
  <si>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</si>
  <si>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</si>
  <si>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</si>
  <si>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</si>
  <si>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</si>
  <si>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</si>
  <si>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</si>
  <si>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</si>
  <si>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</si>
  <si>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</si>
  <si>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</si>
  <si>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</si>
  <si>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</si>
  <si>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</si>
  <si>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</si>
  <si>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</si>
  <si>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</si>
  <si>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</si>
  <si>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</si>
  <si>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</si>
  <si>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</si>
  <si>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</si>
  <si>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</si>
  <si>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</si>
  <si>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</si>
  <si>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</si>
  <si>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</si>
  <si>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</si>
  <si>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</si>
  <si>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</si>
  <si>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</si>
  <si>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</si>
  <si>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</si>
  <si>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</si>
  <si>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</si>
  <si>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</si>
  <si>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</si>
  <si>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</si>
  <si>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</si>
  <si>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</si>
  <si>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</si>
  <si>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</si>
  <si>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</si>
  <si>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</si>
  <si>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</si>
  <si>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</si>
  <si>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</si>
  <si>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</si>
  <si>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</si>
  <si>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</si>
  <si>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</si>
  <si>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</si>
  <si>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</si>
  <si>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</si>
  <si>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</si>
  <si>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</si>
  <si>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</si>
  <si>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</si>
  <si>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</si>
  <si>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</si>
  <si>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</si>
  <si>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</si>
  <si>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</si>
  <si>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</si>
  <si>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</si>
  <si>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</si>
  <si>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</si>
  <si>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</si>
  <si>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</si>
  <si>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</si>
  <si>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</si>
  <si>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</si>
  <si>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</si>
  <si>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</si>
  <si>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</si>
  <si>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</si>
  <si>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</si>
  <si>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</si>
  <si>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</si>
  <si>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</si>
  <si>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</si>
  <si>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</si>
  <si>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</si>
  <si>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</si>
  <si>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</si>
  <si>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</si>
  <si>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</si>
  <si>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</si>
  <si>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</si>
  <si>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</si>
  <si>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</si>
  <si>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</si>
  <si>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</si>
  <si>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</si>
  <si>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</si>
  <si>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</si>
  <si>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</si>
  <si>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</si>
  <si>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</si>
  <si>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</si>
  <si>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</si>
  <si>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</si>
  <si>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</si>
  <si>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</si>
  <si>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</si>
  <si>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</si>
  <si>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</si>
  <si>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</si>
  <si>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</si>
  <si>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</si>
  <si>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</si>
  <si>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</si>
  <si>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</si>
  <si>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</si>
  <si>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</si>
  <si>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</si>
  <si>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</si>
  <si>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</si>
  <si>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</si>
  <si>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</si>
  <si>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</si>
  <si>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</si>
  <si>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</si>
  <si>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</si>
  <si>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</si>
  <si>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</si>
  <si>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</si>
  <si>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</si>
  <si>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</si>
  <si>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</si>
  <si>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</si>
  <si>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</si>
  <si>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</si>
  <si>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</si>
  <si>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</si>
  <si>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</si>
  <si>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</si>
  <si>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</si>
  <si>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</si>
  <si>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</si>
  <si>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</si>
  <si>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</si>
  <si>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</si>
  <si>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</si>
  <si>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</si>
  <si>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</si>
  <si>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</si>
  <si>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</si>
  <si>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</si>
  <si>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</si>
  <si>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</si>
  <si>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</si>
  <si>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</si>
  <si>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</si>
  <si>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</si>
  <si>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</si>
  <si>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</si>
  <si>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</si>
  <si>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</si>
  <si>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</si>
  <si>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</si>
  <si>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</si>
  <si>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</si>
  <si>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</si>
  <si>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</si>
  <si>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</si>
  <si>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</si>
  <si>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</si>
  <si>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</si>
  <si>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</si>
  <si>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</si>
  <si>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</si>
  <si>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</si>
  <si>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</si>
  <si>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</si>
  <si>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</si>
  <si>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</si>
  <si>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</si>
  <si>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</si>
  <si>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</si>
  <si>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</si>
  <si>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</si>
  <si>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</si>
  <si>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</si>
  <si>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</si>
  <si>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</si>
  <si>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</si>
  <si>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</si>
  <si>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</si>
  <si>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</si>
  <si>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</si>
  <si>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</si>
  <si>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</si>
  <si>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</si>
  <si>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</si>
  <si>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</si>
  <si>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</si>
  <si>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</si>
  <si>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</si>
  <si>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</si>
  <si>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</si>
  <si>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</si>
  <si>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</si>
  <si>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</si>
  <si>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</si>
  <si>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</si>
  <si>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</si>
  <si>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</si>
  <si>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</si>
  <si>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</si>
  <si>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</si>
  <si>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</si>
  <si>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</si>
  <si>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</si>
  <si>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</si>
  <si>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</si>
  <si>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</si>
  <si>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</si>
  <si>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</si>
  <si>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</si>
  <si>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</si>
  <si>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</si>
  <si>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</si>
  <si>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</si>
  <si>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</si>
  <si>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</si>
  <si>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</si>
  <si>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</si>
  <si>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</si>
  <si>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</si>
  <si>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</si>
  <si>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</si>
  <si>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</si>
  <si>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</si>
  <si>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</si>
  <si>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</si>
  <si>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</si>
  <si>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</si>
  <si>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</si>
  <si>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</si>
  <si>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</si>
  <si>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</si>
  <si>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</si>
  <si>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</si>
  <si>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</si>
  <si>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</si>
  <si>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</si>
  <si>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</si>
  <si>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</si>
  <si>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</si>
  <si>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</si>
  <si>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</si>
  <si>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</si>
  <si>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</si>
  <si>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</si>
  <si>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</si>
  <si>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</si>
  <si>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</si>
  <si>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</si>
  <si>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</si>
  <si>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</si>
  <si>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</si>
  <si>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</si>
  <si>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</si>
  <si>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</si>
  <si>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</si>
  <si>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</si>
  <si>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</si>
  <si>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</si>
  <si>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</si>
  <si>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</si>
  <si>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</si>
  <si>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</si>
  <si>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</si>
  <si>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</si>
  <si>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</si>
  <si>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</si>
  <si>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</si>
  <si>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</si>
  <si>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</si>
  <si>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</si>
  <si>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</si>
  <si>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</si>
  <si>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</si>
  <si>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</si>
  <si>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</si>
  <si>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</si>
  <si>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</si>
  <si>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</si>
  <si>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</si>
  <si>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</si>
  <si>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</si>
  <si>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</si>
  <si>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</si>
  <si>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</si>
  <si>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</si>
  <si>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</si>
  <si>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</si>
  <si>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</si>
  <si>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</si>
  <si>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</si>
  <si>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</si>
  <si>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</si>
  <si>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</si>
  <si>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</si>
  <si>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</si>
  <si>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</si>
  <si>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</si>
  <si>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</si>
  <si>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</si>
  <si>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</si>
  <si>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</si>
  <si>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</si>
  <si>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</si>
  <si>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</si>
  <si>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</si>
  <si>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</si>
  <si>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</si>
  <si>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</si>
  <si>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</si>
  <si>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</si>
  <si>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</si>
  <si>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</si>
  <si>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</si>
  <si>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</si>
  <si>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</si>
  <si>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</si>
  <si>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</si>
  <si>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</si>
  <si>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</si>
  <si>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</si>
  <si>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</si>
  <si>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</si>
  <si>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</si>
  <si>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</si>
  <si>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</si>
  <si>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</si>
  <si>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</si>
  <si>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</si>
  <si>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</si>
  <si>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</si>
  <si>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</si>
  <si>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</si>
  <si>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</si>
  <si>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</si>
  <si>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</si>
  <si>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</si>
  <si>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</si>
  <si>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</si>
  <si>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</si>
  <si>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</si>
  <si>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</si>
  <si>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</si>
  <si>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</si>
  <si>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</si>
  <si>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</si>
  <si>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</si>
  <si>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</si>
  <si>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</si>
  <si>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</si>
  <si>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</si>
  <si>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</si>
  <si>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</si>
  <si>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</si>
  <si>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</si>
  <si>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</si>
  <si>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</si>
  <si>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</si>
  <si>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</si>
  <si>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</si>
  <si>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</si>
  <si>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</si>
  <si>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</si>
  <si>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</si>
  <si>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</si>
  <si>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</si>
  <si>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</si>
  <si>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</si>
  <si>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</si>
  <si>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</si>
  <si>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</si>
  <si>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</si>
  <si>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</si>
  <si>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</si>
  <si>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</si>
  <si>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</si>
  <si>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</si>
  <si>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</si>
  <si>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</si>
  <si>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</si>
  <si>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</si>
  <si>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</si>
  <si>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</si>
  <si>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</si>
  <si>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</si>
  <si>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</si>
  <si>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</si>
  <si>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</si>
  <si>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</si>
  <si>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</si>
  <si>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</si>
  <si>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</si>
  <si>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</si>
  <si>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</si>
  <si>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</si>
  <si>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</si>
  <si>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</si>
  <si>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</si>
  <si>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</si>
  <si>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</si>
  <si>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</si>
  <si>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</si>
  <si>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</si>
  <si>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</si>
  <si>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</si>
  <si>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</si>
  <si>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</si>
  <si>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</si>
  <si>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</si>
  <si>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</si>
  <si>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</si>
  <si>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</si>
  <si>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</si>
  <si>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</si>
  <si>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</si>
  <si>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</si>
  <si>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</si>
  <si>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</si>
  <si>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</si>
  <si>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</si>
  <si>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</si>
  <si>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</si>
  <si>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</si>
  <si>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</si>
  <si>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</si>
  <si>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</si>
  <si>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</si>
  <si>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</si>
  <si>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</si>
  <si>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</si>
  <si>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</si>
  <si>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</si>
  <si>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</si>
  <si>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</si>
  <si>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</si>
  <si>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</si>
  <si>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</si>
  <si>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</si>
  <si>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</si>
  <si>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</si>
  <si>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</si>
  <si>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</si>
  <si>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</si>
  <si>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</si>
  <si>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</si>
  <si>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</si>
  <si>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</si>
  <si>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</si>
  <si>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</si>
  <si>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</si>
  <si>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</si>
  <si>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</si>
  <si>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</si>
  <si>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</si>
  <si>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</si>
  <si>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</si>
  <si>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</si>
  <si>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</si>
  <si>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</si>
  <si>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</si>
  <si>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</si>
  <si>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</si>
  <si>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</si>
  <si>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</si>
  <si>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</si>
  <si>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</si>
  <si>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</si>
  <si>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</si>
  <si>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</si>
  <si>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</si>
  <si>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</si>
  <si>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</si>
  <si>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</si>
  <si>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</si>
  <si>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</si>
  <si>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</si>
  <si>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</si>
  <si>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</si>
  <si>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</si>
  <si>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</si>
  <si>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</si>
  <si>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</si>
  <si>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</si>
  <si>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</si>
  <si>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</si>
  <si>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</si>
  <si>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</si>
  <si>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</si>
  <si>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</si>
  <si>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</si>
  <si>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</si>
  <si>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</si>
  <si>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</si>
  <si>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</si>
  <si>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</si>
  <si>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</si>
  <si>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</si>
  <si>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</si>
  <si>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</si>
  <si>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</si>
  <si>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</si>
  <si>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</si>
  <si>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</si>
  <si>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</si>
  <si>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</si>
  <si>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</si>
  <si>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</si>
  <si>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</si>
  <si>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</si>
  <si>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</si>
  <si>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</si>
  <si>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</si>
  <si>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</si>
  <si>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</si>
  <si>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</si>
  <si>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</si>
  <si>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</si>
  <si>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</si>
  <si>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</si>
  <si>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</si>
  <si>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</si>
  <si>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</si>
  <si>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</si>
  <si>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</si>
  <si>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</si>
  <si>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</si>
  <si>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</si>
  <si>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</si>
  <si>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</si>
  <si>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</si>
  <si>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</si>
  <si>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</si>
  <si>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</si>
  <si>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</si>
  <si>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</si>
  <si>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</si>
  <si>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</si>
  <si>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</si>
  <si>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</si>
  <si>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</si>
  <si>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</si>
  <si>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</si>
  <si>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</si>
  <si>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</si>
  <si>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</si>
  <si>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</si>
  <si>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</si>
  <si>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</si>
  <si>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</si>
  <si>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</si>
  <si>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</si>
  <si>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</si>
  <si>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</si>
  <si>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</si>
  <si>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</si>
  <si>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</si>
  <si>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</si>
  <si>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</si>
  <si>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</si>
  <si>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</si>
  <si>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</si>
  <si>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</si>
  <si>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</si>
  <si>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</si>
  <si>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</si>
  <si>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</si>
  <si>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</si>
  <si>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</si>
  <si>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</si>
  <si>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</si>
  <si>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</si>
  <si>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</si>
  <si>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</si>
  <si>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</si>
  <si>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</si>
  <si>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</si>
  <si>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</si>
  <si>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</si>
  <si>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</si>
  <si>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</si>
  <si>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</si>
  <si>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</si>
  <si>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</si>
  <si>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</si>
  <si>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</si>
  <si>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</si>
  <si>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</si>
  <si>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</si>
  <si>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</si>
  <si>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</si>
  <si>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</si>
  <si>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</si>
  <si>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</si>
  <si>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</si>
  <si>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</si>
  <si>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</si>
  <si>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</si>
  <si>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</si>
  <si>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</si>
  <si>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</si>
  <si>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</si>
  <si>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</si>
  <si>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</si>
  <si>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</si>
  <si>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</si>
  <si>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</si>
  <si>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</si>
  <si>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</si>
  <si>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</si>
  <si>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</si>
  <si>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</si>
  <si>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</si>
  <si>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</si>
  <si>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</si>
  <si>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</si>
  <si>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</si>
  <si>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</si>
  <si>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</si>
  <si>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</si>
  <si>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</si>
  <si>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</si>
  <si>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</si>
  <si>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</si>
  <si>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</si>
  <si>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</si>
  <si>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</si>
  <si>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</si>
  <si>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</si>
  <si>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</si>
  <si>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</si>
  <si>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</si>
  <si>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</si>
  <si>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</si>
  <si>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</si>
  <si>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</si>
  <si>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</si>
  <si>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</si>
  <si>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</si>
  <si>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</si>
  <si>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</si>
  <si>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</si>
  <si>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</si>
  <si>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</si>
  <si>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</si>
  <si>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</si>
  <si>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</si>
  <si>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</si>
  <si>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</si>
  <si>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</si>
  <si>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</si>
  <si>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</si>
  <si>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</si>
  <si>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</si>
  <si>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</si>
  <si>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</si>
  <si>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</si>
  <si>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</si>
  <si>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</si>
  <si>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</si>
  <si>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</si>
  <si>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</si>
  <si>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</si>
  <si>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</si>
  <si>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</si>
  <si>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</si>
  <si>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</si>
  <si>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</si>
  <si>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</si>
  <si>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</si>
  <si>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</si>
  <si>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</si>
  <si>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</si>
  <si>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</si>
  <si>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</si>
  <si>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</si>
  <si>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</si>
  <si>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</si>
  <si>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</si>
  <si>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</si>
  <si>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</si>
  <si>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</si>
  <si>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</si>
  <si>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</si>
  <si>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</si>
  <si>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</si>
  <si>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</si>
  <si>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</si>
  <si>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</si>
  <si>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</si>
  <si>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</si>
  <si>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</si>
  <si>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</si>
  <si>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</si>
  <si>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</si>
  <si>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</si>
  <si>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</si>
  <si>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</si>
  <si>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</si>
  <si>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</si>
  <si>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</si>
  <si>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</si>
  <si>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</si>
  <si>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</si>
  <si>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</si>
  <si>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</si>
  <si>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</si>
  <si>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</si>
  <si>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</si>
  <si>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</si>
  <si>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</si>
  <si>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</si>
  <si>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</si>
  <si>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</si>
  <si>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</si>
  <si>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</si>
  <si>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</si>
  <si>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</si>
  <si>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</si>
  <si>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</si>
  <si>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</si>
  <si>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</si>
  <si>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</si>
  <si>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</si>
  <si>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</si>
  <si>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</si>
  <si>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</si>
  <si>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</si>
  <si>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</si>
  <si>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</si>
  <si>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</si>
  <si>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</si>
  <si>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</si>
  <si>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</si>
  <si>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</si>
  <si>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</si>
  <si>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</si>
  <si>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</si>
  <si>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</si>
  <si>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</si>
  <si>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</si>
  <si>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</si>
  <si>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</si>
  <si>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</si>
  <si>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</si>
  <si>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</si>
  <si>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</si>
  <si>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</si>
  <si>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</si>
  <si>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</si>
  <si>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</si>
  <si>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</si>
  <si>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</si>
  <si>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</si>
  <si>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</si>
  <si>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</si>
  <si>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</si>
  <si>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</si>
  <si>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</si>
  <si>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</si>
  <si>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</si>
  <si>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</si>
  <si>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</si>
  <si>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</si>
  <si>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</si>
  <si>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</si>
  <si>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</si>
  <si>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</si>
  <si>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</si>
  <si>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</si>
  <si>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</si>
  <si>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</si>
  <si>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</si>
  <si>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</si>
  <si>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</si>
  <si>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</si>
  <si>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</si>
  <si>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</si>
  <si>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</si>
  <si>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</si>
  <si>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</si>
  <si>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</si>
  <si>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</si>
  <si>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</si>
  <si>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</si>
  <si>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</si>
  <si>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</si>
  <si>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</si>
  <si>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</si>
  <si>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</si>
  <si>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</si>
  <si>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</si>
  <si>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</si>
  <si>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</si>
  <si>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</si>
  <si>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</si>
  <si>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</si>
  <si>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</si>
  <si>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</si>
  <si>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</si>
  <si>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</si>
  <si>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</si>
  <si>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</si>
  <si>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</si>
  <si>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</si>
  <si>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</si>
  <si>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</si>
  <si>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</si>
  <si>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</si>
  <si>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</si>
  <si>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</si>
  <si>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</si>
  <si>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</si>
  <si>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</si>
  <si>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</si>
  <si>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</si>
  <si>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</si>
  <si>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</si>
  <si>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</si>
  <si>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</si>
  <si>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</si>
  <si>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</si>
  <si>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</si>
  <si>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</si>
  <si>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</si>
  <si>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</si>
  <si>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</si>
  <si>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</si>
  <si>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</si>
  <si>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</si>
  <si>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</si>
  <si>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</si>
  <si>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</si>
  <si>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</si>
  <si>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</si>
  <si>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</si>
  <si>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</si>
  <si>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</si>
  <si>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</si>
  <si>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</si>
  <si>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</si>
  <si>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</si>
  <si>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</si>
  <si>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</si>
  <si>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</si>
  <si>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</si>
  <si>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</si>
  <si>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</si>
  <si>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</si>
  <si>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</si>
  <si>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</si>
  <si>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</si>
  <si>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</si>
  <si>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</si>
  <si>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</si>
  <si>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</si>
  <si>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</si>
  <si>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</si>
  <si>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</si>
  <si>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</si>
  <si>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</si>
  <si>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</si>
  <si>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</si>
  <si>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</si>
  <si>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</si>
  <si>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</si>
  <si>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</si>
  <si>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</si>
  <si>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</si>
  <si>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</si>
  <si>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</si>
  <si>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</si>
  <si>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</si>
  <si>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</si>
  <si>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</si>
  <si>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</si>
  <si>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</si>
  <si>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</si>
  <si>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</si>
  <si>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</si>
  <si>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</si>
  <si>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</si>
  <si>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</si>
  <si>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</si>
  <si>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</si>
  <si>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</si>
  <si>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</si>
  <si>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</si>
  <si>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</si>
  <si>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</si>
  <si>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</si>
  <si>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</si>
  <si>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</si>
  <si>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</si>
  <si>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</si>
  <si>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</si>
  <si>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</si>
  <si>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</si>
  <si>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</si>
  <si>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</si>
  <si>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</si>
  <si>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</si>
  <si>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</si>
  <si>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</si>
  <si>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</si>
  <si>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</si>
  <si>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</si>
  <si>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</si>
  <si>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</si>
  <si>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</si>
  <si>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</si>
  <si>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</si>
  <si>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</si>
  <si>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</si>
  <si>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</si>
  <si>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</si>
  <si>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</si>
  <si>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</si>
  <si>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</si>
  <si>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</si>
  <si>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</si>
  <si>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</si>
  <si>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</si>
  <si>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</si>
  <si>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</si>
  <si>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</si>
  <si>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</si>
  <si>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</si>
  <si>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</si>
  <si>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</si>
  <si>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</si>
  <si>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</si>
  <si>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</si>
  <si>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</si>
  <si>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</si>
  <si>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</si>
  <si>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</si>
  <si>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</si>
  <si>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</si>
  <si>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</si>
  <si>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</si>
  <si>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</si>
  <si>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</si>
  <si>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</si>
  <si>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</si>
  <si>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</si>
  <si>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</si>
  <si>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</si>
  <si>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</si>
  <si>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</si>
  <si>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</si>
  <si>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</si>
  <si>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</si>
  <si>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</si>
  <si>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</si>
  <si>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</si>
  <si>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</si>
  <si>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</si>
  <si>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</si>
  <si>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</si>
  <si>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</si>
  <si>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</si>
  <si>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</si>
  <si>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</si>
  <si>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</si>
  <si>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</si>
  <si>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</si>
  <si>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</si>
  <si>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</si>
  <si>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</si>
  <si>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</si>
  <si>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</si>
  <si>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</si>
  <si>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</si>
  <si>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</si>
  <si>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</si>
  <si>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</si>
  <si>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</si>
  <si>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</si>
  <si>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</si>
  <si>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</si>
  <si>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</si>
  <si>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</si>
  <si>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</si>
  <si>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</si>
  <si>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</si>
  <si>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</si>
  <si>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</si>
  <si>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</si>
  <si>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</si>
  <si>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</si>
  <si>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</si>
  <si>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</si>
  <si>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</si>
  <si>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</si>
  <si>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</si>
  <si>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</si>
  <si>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</si>
  <si>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</si>
  <si>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</si>
  <si>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</si>
  <si>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</si>
  <si>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</si>
  <si>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</si>
  <si>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</si>
  <si>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</si>
  <si>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</si>
  <si>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</si>
  <si>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</si>
  <si>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</si>
  <si>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</si>
  <si>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</si>
  <si>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</si>
  <si>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</si>
  <si>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</si>
  <si>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</si>
  <si>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</si>
  <si>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</si>
  <si>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</si>
  <si>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</si>
  <si>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</si>
  <si>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</si>
  <si>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</si>
  <si>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</si>
  <si>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</si>
  <si>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</si>
  <si>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</si>
  <si>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</si>
  <si>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</si>
  <si>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</si>
  <si>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</si>
  <si>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</si>
  <si>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</si>
  <si>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</si>
  <si>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</si>
  <si>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</si>
  <si>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</si>
  <si>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</si>
  <si>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</si>
  <si>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</si>
  <si>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</si>
  <si>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</si>
  <si>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</si>
  <si>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</si>
  <si>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</si>
  <si>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</si>
  <si>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</si>
  <si>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</si>
  <si>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</si>
  <si>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</si>
  <si>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</si>
  <si>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</si>
  <si>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</si>
  <si>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</si>
  <si>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</si>
  <si>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</si>
  <si>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</si>
  <si>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</si>
  <si>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</si>
  <si>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</si>
  <si>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</si>
  <si>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</si>
  <si>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</si>
  <si>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</si>
  <si>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</si>
  <si>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</si>
  <si>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</si>
  <si>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</si>
  <si>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</si>
  <si>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</si>
  <si>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</si>
  <si>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</si>
  <si>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</si>
  <si>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</si>
  <si>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</si>
  <si>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</si>
  <si>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</si>
  <si>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</si>
  <si>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</si>
  <si>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</si>
  <si>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</si>
  <si>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</si>
  <si>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</si>
  <si>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</si>
  <si>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</si>
  <si>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</si>
  <si>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</si>
  <si>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</si>
  <si>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</si>
  <si>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</si>
  <si>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</si>
  <si>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</si>
  <si>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</si>
  <si>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</si>
  <si>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</si>
  <si>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</si>
  <si>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</si>
  <si>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</si>
  <si>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</si>
  <si>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</si>
  <si>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</si>
  <si>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</si>
  <si>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</si>
  <si>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</si>
  <si>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</si>
  <si>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</si>
  <si>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</si>
  <si>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</si>
  <si>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</si>
  <si>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</si>
  <si>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</si>
  <si>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</si>
  <si>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</si>
  <si>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</si>
  <si>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</si>
  <si>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</si>
  <si>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</si>
  <si>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</si>
  <si>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</si>
  <si>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</si>
  <si>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</si>
  <si>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</si>
  <si>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</si>
  <si>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</si>
  <si>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</si>
  <si>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</si>
  <si>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</si>
  <si>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</si>
  <si>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</si>
  <si>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</si>
  <si>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</si>
  <si>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</si>
  <si>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</si>
  <si>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</si>
  <si>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</si>
  <si>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</si>
  <si>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</si>
  <si>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</si>
  <si>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</si>
  <si>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</si>
  <si>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</si>
  <si>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</si>
  <si>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</si>
  <si>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</si>
  <si>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</si>
  <si>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</si>
  <si>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</si>
  <si>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</si>
  <si>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</si>
  <si>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</si>
  <si>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</si>
  <si>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</si>
  <si>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</si>
  <si>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</si>
  <si>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</si>
  <si>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</si>
  <si>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</si>
  <si>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</si>
  <si>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</si>
  <si>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</si>
  <si>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</si>
  <si>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</si>
  <si>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</si>
  <si>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</si>
  <si>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</si>
  <si>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</si>
  <si>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</si>
  <si>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</si>
  <si>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</si>
  <si>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</si>
  <si>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</si>
  <si>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</si>
  <si>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</si>
  <si>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</si>
  <si>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</si>
  <si>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</si>
  <si>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</si>
  <si>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</si>
  <si>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</si>
  <si>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</si>
  <si>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</si>
  <si>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</si>
  <si>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</si>
  <si>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</si>
  <si>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</si>
  <si>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</si>
  <si>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</si>
  <si>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</si>
  <si>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</si>
  <si>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</si>
  <si>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</si>
  <si>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</si>
  <si>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</si>
  <si>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</si>
  <si>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</si>
  <si>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</si>
  <si>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</si>
  <si>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</si>
  <si>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</si>
  <si>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</si>
  <si>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</si>
  <si>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</si>
  <si>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</si>
  <si>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</si>
  <si>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</si>
  <si>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</si>
  <si>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</si>
  <si>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</si>
  <si>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</si>
  <si>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</si>
  <si>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</si>
  <si>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</si>
  <si>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</si>
  <si>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</si>
  <si>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</si>
  <si>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</si>
  <si>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</si>
  <si>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</si>
  <si>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</si>
  <si>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</si>
  <si>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</si>
  <si>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</si>
  <si>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</si>
  <si>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</si>
  <si>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</si>
  <si>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</si>
  <si>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</si>
  <si>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</si>
  <si>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</si>
  <si>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</si>
  <si>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</si>
  <si>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</si>
  <si>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</si>
  <si>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</si>
  <si>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</si>
  <si>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</si>
  <si>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</si>
  <si>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</si>
  <si>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</si>
  <si>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</si>
  <si>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</si>
  <si>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</si>
  <si>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</si>
  <si>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</si>
  <si>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</si>
  <si>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</si>
  <si>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</si>
  <si>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</si>
  <si>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</si>
  <si>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</si>
  <si>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</si>
  <si>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</si>
  <si>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</si>
  <si>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</si>
  <si>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</si>
  <si>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</si>
  <si>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</si>
  <si>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</si>
  <si>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</si>
  <si>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</si>
  <si>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</si>
  <si>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</si>
  <si>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</si>
  <si>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</si>
  <si>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</si>
  <si>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</si>
  <si>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</si>
  <si>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</si>
  <si>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</si>
  <si>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</si>
  <si>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</si>
  <si>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</si>
  <si>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</si>
  <si>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</si>
  <si>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</si>
  <si>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</si>
  <si>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</si>
  <si>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</si>
  <si>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</si>
  <si>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</si>
  <si>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</si>
  <si>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</si>
  <si>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</si>
  <si>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</si>
  <si>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</si>
  <si>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</si>
  <si>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</si>
  <si>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</si>
  <si>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</si>
  <si>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</si>
  <si>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</si>
  <si>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</si>
  <si>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</si>
  <si>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</si>
  <si>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</si>
  <si>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</si>
  <si>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</si>
  <si>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</si>
  <si>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</si>
  <si>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</si>
  <si>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</si>
  <si>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</si>
  <si>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</si>
  <si>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</si>
  <si>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</si>
  <si>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</si>
  <si>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</si>
  <si>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</si>
  <si>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</si>
  <si>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</si>
  <si>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</si>
  <si>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</si>
  <si>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</si>
  <si>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</si>
  <si>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</si>
  <si>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</si>
  <si>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</si>
  <si>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</si>
  <si>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</si>
  <si>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</si>
  <si>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</si>
  <si>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</si>
  <si>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</si>
  <si>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</si>
  <si>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</si>
  <si>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</si>
  <si>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</si>
  <si>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</si>
  <si>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</si>
  <si>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</si>
  <si>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</si>
  <si>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</si>
  <si>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</si>
  <si>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</si>
  <si>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</si>
  <si>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</si>
  <si>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</si>
  <si>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</si>
  <si>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</si>
  <si>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</si>
  <si>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</si>
  <si>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</si>
  <si>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</si>
  <si>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</si>
  <si>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</si>
  <si>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</si>
  <si>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</si>
  <si>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</si>
  <si>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</si>
  <si>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</si>
  <si>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</si>
  <si>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</si>
  <si>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</si>
  <si>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</si>
  <si>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</si>
  <si>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</si>
  <si>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</si>
  <si>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</si>
  <si>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</si>
  <si>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</si>
  <si>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</si>
  <si>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</si>
  <si>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</si>
  <si>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</si>
  <si>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</si>
  <si>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</si>
  <si>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</si>
  <si>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</si>
  <si>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</si>
  <si>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</si>
  <si>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</si>
  <si>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</si>
  <si>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</si>
  <si>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</si>
  <si>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</si>
  <si>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</si>
  <si>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</si>
  <si>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</si>
  <si>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</si>
  <si>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</si>
  <si>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</si>
  <si>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</si>
  <si>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</si>
  <si>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</si>
  <si>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</si>
  <si>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</si>
  <si>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</si>
  <si>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</si>
  <si>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</si>
  <si>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</si>
  <si>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</si>
  <si>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</si>
  <si>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</si>
  <si>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</si>
  <si>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</si>
  <si>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</si>
  <si>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</si>
  <si>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</si>
  <si>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</si>
  <si>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</si>
  <si>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</si>
  <si>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</si>
  <si>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</si>
  <si>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</si>
  <si>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</si>
  <si>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</si>
  <si>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</si>
  <si>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</si>
  <si>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</si>
  <si>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</si>
  <si>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</si>
  <si>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</si>
  <si>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</si>
  <si>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</si>
  <si>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</si>
  <si>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</si>
  <si>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</si>
  <si>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</si>
  <si>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</si>
  <si>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</si>
  <si>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</si>
  <si>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</si>
  <si>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</si>
  <si>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</si>
  <si>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</si>
  <si>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</si>
  <si>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</si>
  <si>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</si>
  <si>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</si>
  <si>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</si>
  <si>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</si>
  <si>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</si>
  <si>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</si>
  <si>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</si>
  <si>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</si>
  <si>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</si>
  <si>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</si>
  <si>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</si>
  <si>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</si>
  <si>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</si>
  <si>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</si>
  <si>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</si>
  <si>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</si>
  <si>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</si>
  <si>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</si>
  <si>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</si>
  <si>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</si>
  <si>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</si>
  <si>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</si>
  <si>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</si>
  <si>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</si>
  <si>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</si>
  <si>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</si>
  <si>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</si>
  <si>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</si>
  <si>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</si>
  <si>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</si>
  <si>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</si>
  <si>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</si>
  <si>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</si>
  <si>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</si>
  <si>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</si>
  <si>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</si>
  <si>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</si>
  <si>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</si>
  <si>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</si>
  <si>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</si>
  <si>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</si>
  <si>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</si>
  <si>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</si>
  <si>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</si>
  <si>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</si>
  <si>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</si>
  <si>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</si>
  <si>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</si>
  <si>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</si>
  <si>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</si>
  <si>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</si>
  <si>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</si>
  <si>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</si>
  <si>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</si>
  <si>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</si>
  <si>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</si>
  <si>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</si>
  <si>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</si>
  <si>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</si>
  <si>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</si>
  <si>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</si>
  <si>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</si>
  <si>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</si>
  <si>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</si>
  <si>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</si>
  <si>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</si>
  <si>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</si>
  <si>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</si>
  <si>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</si>
  <si>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</si>
  <si>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</si>
  <si>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</si>
  <si>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</si>
  <si>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</si>
  <si>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</si>
  <si>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</si>
  <si>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</si>
  <si>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</si>
  <si>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</si>
  <si>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</si>
  <si>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</si>
  <si>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</si>
  <si>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</si>
  <si>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</si>
  <si>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</si>
  <si>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</si>
  <si>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</si>
  <si>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</si>
  <si>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</si>
  <si>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</si>
  <si>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</si>
  <si>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</si>
  <si>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</si>
  <si>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</si>
  <si>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</si>
  <si>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</si>
  <si>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</si>
  <si>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</si>
  <si>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</si>
  <si>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</si>
  <si>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</si>
  <si>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</si>
  <si>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</si>
  <si>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</si>
  <si>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</si>
  <si>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</si>
  <si>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</si>
  <si>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</si>
  <si>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</si>
  <si>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</si>
  <si>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</si>
  <si>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</si>
  <si>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</si>
  <si>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</si>
  <si>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</si>
  <si>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</si>
  <si>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</si>
  <si>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</si>
  <si>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</si>
  <si>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</si>
  <si>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</si>
  <si>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</si>
  <si>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</si>
  <si>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</si>
  <si>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</si>
  <si>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</si>
  <si>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</si>
  <si>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</si>
  <si>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</si>
  <si>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</si>
  <si>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</si>
  <si>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</si>
  <si>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</si>
  <si>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</si>
  <si>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</si>
  <si>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</si>
  <si>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</si>
  <si>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</si>
  <si>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</si>
  <si>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</si>
  <si>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</si>
  <si>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</si>
  <si>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</si>
  <si>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</si>
  <si>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</si>
  <si>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</si>
  <si>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</si>
  <si>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</si>
  <si>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</si>
  <si>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</si>
  <si>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</si>
  <si>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</si>
  <si>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</si>
  <si>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</si>
  <si>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</si>
  <si>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</si>
  <si>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</si>
  <si>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</si>
  <si>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</si>
  <si>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</si>
  <si>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</si>
  <si>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</si>
  <si>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</si>
  <si>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</si>
  <si>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</si>
  <si>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</si>
  <si>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</si>
  <si>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</si>
  <si>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</si>
  <si>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</si>
  <si>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</si>
  <si>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</si>
  <si>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</si>
  <si>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</si>
  <si>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</si>
  <si>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</si>
  <si>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</si>
  <si>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</si>
  <si>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</si>
  <si>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</si>
  <si>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</si>
  <si>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</si>
  <si>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</si>
  <si>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</si>
  <si>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</si>
  <si>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</si>
  <si>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</si>
  <si>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</si>
  <si>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</si>
  <si>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</si>
  <si>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</si>
  <si>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</si>
  <si>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</si>
  <si>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</si>
  <si>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</si>
  <si>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</si>
  <si>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</si>
  <si>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</si>
  <si>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</si>
  <si>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</si>
  <si>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</si>
  <si>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</si>
  <si>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</si>
  <si>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</si>
  <si>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</si>
  <si>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</si>
  <si>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</si>
  <si>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</si>
  <si>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</si>
  <si>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</si>
  <si>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</si>
  <si>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</si>
  <si>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</si>
  <si>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</si>
  <si>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</si>
  <si>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</si>
  <si>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</si>
  <si>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</si>
  <si>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</si>
  <si>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</si>
  <si>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</si>
  <si>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</si>
  <si>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</si>
  <si>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</si>
  <si>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</si>
  <si>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</si>
  <si>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</si>
  <si>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</si>
  <si>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</si>
  <si>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</si>
  <si>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</si>
  <si>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</si>
  <si>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</si>
  <si>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</si>
  <si>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</si>
  <si>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</si>
  <si>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</si>
  <si>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</si>
  <si>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</si>
  <si>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</si>
  <si>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</si>
  <si>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</si>
  <si>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</si>
  <si>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</si>
  <si>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</si>
  <si>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</si>
  <si>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</si>
  <si>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</si>
  <si>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</si>
  <si>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</si>
  <si>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</si>
  <si>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</si>
  <si>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</si>
  <si>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</si>
  <si>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</si>
  <si>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</si>
  <si>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</si>
  <si>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</si>
  <si>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</si>
  <si>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</si>
  <si>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</si>
  <si>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</si>
  <si>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</si>
  <si>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</si>
  <si>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</si>
  <si>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</si>
  <si>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</si>
  <si>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</si>
  <si>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</si>
  <si>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</si>
  <si>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</si>
  <si>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</si>
  <si>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</si>
  <si>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</si>
  <si>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</si>
  <si>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</si>
  <si>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</si>
  <si>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</si>
  <si>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</si>
  <si>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</si>
  <si>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</si>
  <si>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</si>
  <si>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</si>
  <si>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</si>
  <si>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</si>
  <si>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</si>
  <si>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</si>
  <si>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</si>
  <si>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</si>
  <si>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</si>
  <si>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</si>
  <si>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</si>
  <si>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</si>
  <si>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</si>
  <si>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</si>
  <si>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</si>
  <si>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</si>
  <si>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</si>
  <si>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</si>
  <si>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</si>
  <si>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</si>
  <si>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</si>
  <si>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</si>
  <si>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</si>
  <si>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</si>
  <si>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</si>
  <si>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</si>
  <si>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</si>
  <si>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</si>
  <si>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</si>
  <si>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</si>
  <si>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</si>
  <si>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</si>
  <si>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</si>
  <si>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</si>
  <si>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</si>
  <si>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</si>
  <si>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</si>
  <si>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</si>
  <si>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</si>
  <si>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</si>
  <si>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</si>
  <si>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</si>
  <si>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</si>
  <si>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</si>
  <si>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</si>
  <si>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</si>
  <si>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</si>
  <si>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</si>
  <si>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</si>
  <si>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</si>
  <si>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</si>
  <si>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</si>
  <si>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</si>
  <si>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</si>
  <si>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</si>
  <si>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</si>
  <si>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</si>
  <si>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</si>
  <si>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</si>
  <si>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</si>
  <si>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</si>
  <si>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</si>
  <si>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</si>
  <si>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</si>
  <si>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</si>
  <si>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</si>
  <si>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</si>
  <si>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</si>
  <si>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</si>
  <si>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</si>
  <si>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</si>
  <si>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</si>
  <si>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</si>
  <si>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</si>
  <si>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</si>
  <si>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</si>
  <si>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</si>
  <si>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</si>
  <si>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</si>
  <si>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</si>
  <si>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</si>
  <si>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</si>
  <si>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</si>
  <si>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</si>
  <si>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</si>
  <si>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</si>
  <si>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</si>
  <si>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</si>
  <si>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</si>
  <si>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</si>
  <si>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</si>
  <si>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</si>
  <si>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</si>
  <si>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</si>
  <si>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</si>
  <si>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</si>
  <si>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</si>
  <si>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</si>
  <si>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</si>
  <si>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</si>
  <si>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</si>
  <si>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</si>
  <si>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</si>
  <si>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</si>
  <si>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</si>
  <si>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</si>
  <si>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</si>
  <si>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</si>
  <si>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</si>
  <si>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</si>
  <si>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</si>
  <si>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</si>
  <si>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</si>
  <si>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</si>
  <si>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</si>
  <si>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</si>
  <si>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</si>
  <si>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</si>
  <si>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</si>
  <si>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</si>
  <si>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</si>
  <si>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</si>
  <si>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</si>
  <si>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</si>
  <si>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</si>
  <si>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</si>
  <si>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</si>
  <si>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</si>
  <si>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</si>
  <si>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</si>
  <si>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</si>
  <si>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</si>
  <si>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</si>
  <si>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</si>
  <si>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</si>
  <si>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</si>
  <si>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</si>
  <si>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</si>
  <si>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</si>
  <si>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</si>
  <si>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</si>
  <si>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</si>
  <si>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</si>
  <si>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</si>
  <si>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</si>
  <si>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</si>
  <si>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</si>
  <si>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</si>
  <si>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</si>
  <si>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</si>
  <si>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</si>
  <si>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</si>
  <si>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</si>
  <si>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</si>
  <si>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</si>
  <si>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</si>
  <si>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</si>
  <si>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</si>
  <si>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</si>
  <si>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</si>
  <si>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</si>
  <si>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</si>
  <si>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</si>
  <si>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</si>
  <si>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</si>
  <si>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</si>
  <si>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</si>
  <si>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</si>
  <si>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</si>
  <si>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</si>
  <si>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</si>
  <si>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</si>
  <si>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</si>
  <si>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</si>
  <si>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</si>
  <si>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</si>
  <si>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</si>
  <si>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</si>
  <si>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</si>
  <si>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</si>
  <si>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</si>
  <si>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</si>
  <si>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</si>
  <si>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</si>
  <si>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</si>
  <si>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</si>
  <si>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</si>
  <si>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</si>
  <si>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</si>
  <si>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</si>
  <si>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</si>
  <si>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</si>
  <si>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</si>
  <si>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</si>
  <si>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</si>
  <si>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</si>
  <si>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</si>
  <si>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</si>
  <si>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</si>
  <si>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</si>
  <si>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</si>
  <si>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</si>
  <si>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</si>
  <si>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</si>
  <si>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</si>
  <si>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</si>
  <si>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</si>
  <si>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</si>
  <si>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</si>
  <si>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</si>
  <si>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</si>
  <si>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</si>
  <si>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</si>
  <si>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</si>
  <si>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</si>
  <si>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</si>
  <si>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</si>
  <si>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</si>
  <si>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</si>
  <si>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</si>
  <si>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</si>
  <si>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</si>
  <si>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</si>
  <si>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</si>
  <si>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</si>
  <si>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</si>
  <si>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</si>
  <si>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</si>
  <si>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</si>
  <si>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</si>
  <si>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</si>
  <si>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</si>
  <si>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</si>
  <si>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</si>
  <si>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</si>
  <si>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</si>
  <si>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</si>
  <si>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</si>
  <si>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</si>
  <si>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</si>
  <si>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</si>
  <si>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</si>
  <si>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</si>
  <si>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</si>
  <si>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</si>
  <si>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</si>
  <si>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</si>
  <si>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</si>
  <si>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</si>
  <si>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</si>
  <si>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</si>
  <si>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</si>
  <si>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</si>
  <si>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</si>
  <si>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</si>
  <si>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</si>
  <si>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</si>
  <si>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</si>
  <si>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</si>
  <si>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</si>
  <si>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</si>
  <si>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</si>
  <si>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</si>
  <si>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</si>
  <si>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</si>
  <si>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</si>
  <si>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</si>
  <si>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</si>
  <si>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</si>
  <si>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</si>
  <si>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</si>
  <si>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</si>
  <si>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</si>
  <si>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</si>
  <si>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</si>
  <si>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</si>
  <si>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</si>
  <si>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</si>
  <si>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</si>
  <si>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</si>
  <si>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</si>
  <si>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</si>
  <si>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</si>
  <si>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</si>
  <si>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</si>
  <si>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</si>
  <si>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</si>
  <si>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</si>
  <si>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</si>
  <si>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</si>
  <si>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</si>
  <si>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</si>
  <si>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</si>
  <si>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</si>
  <si>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</si>
  <si>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</si>
  <si>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</si>
  <si>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</si>
  <si>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</si>
  <si>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</si>
  <si>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</si>
  <si>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</si>
  <si>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</si>
  <si>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</si>
  <si>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</si>
  <si>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</si>
  <si>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</si>
  <si>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</si>
  <si>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</si>
  <si>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</si>
  <si>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</si>
  <si>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</si>
  <si>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</si>
  <si>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</si>
  <si>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</si>
  <si>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</si>
  <si>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</si>
  <si>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</si>
  <si>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</si>
  <si>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</si>
  <si>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</si>
  <si>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</si>
  <si>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</si>
  <si>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</si>
  <si>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</si>
  <si>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</si>
  <si>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</si>
  <si>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</si>
  <si>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</si>
  <si>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</si>
  <si>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</si>
  <si>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</si>
  <si>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</si>
  <si>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</si>
  <si>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</si>
  <si>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</si>
  <si>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</si>
  <si>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</si>
  <si>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</si>
  <si>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</si>
  <si>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</si>
  <si>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</si>
  <si>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</si>
  <si>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</si>
  <si>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</si>
  <si>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</si>
  <si>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</si>
  <si>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</si>
  <si>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</si>
  <si>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</si>
  <si>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</si>
  <si>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</si>
  <si>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</si>
  <si>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</si>
  <si>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</si>
  <si>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</si>
  <si>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</si>
  <si>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</si>
  <si>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</si>
  <si>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</si>
  <si>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</si>
  <si>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</si>
  <si>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</si>
  <si>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</si>
  <si>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</si>
  <si>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</si>
  <si>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</si>
  <si>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</si>
  <si>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</si>
  <si>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</si>
  <si>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</si>
  <si>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</si>
  <si>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</si>
  <si>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</si>
  <si>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</si>
  <si>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</si>
  <si>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</si>
  <si>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</si>
  <si>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</si>
  <si>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</si>
  <si>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</si>
  <si>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</si>
  <si>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</si>
  <si>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</si>
  <si>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</si>
  <si>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</si>
  <si>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</si>
  <si>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</si>
  <si>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</si>
  <si>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</si>
  <si>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</si>
  <si>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</si>
  <si>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</si>
  <si>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</si>
  <si>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</si>
  <si>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</si>
  <si>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</si>
  <si>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</si>
  <si>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</si>
  <si>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</si>
  <si>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</si>
  <si>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</si>
  <si>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</si>
  <si>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</si>
  <si>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</si>
  <si>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</si>
  <si>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</si>
  <si>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</si>
  <si>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</si>
  <si>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</si>
  <si>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</si>
  <si>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</si>
  <si>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</si>
  <si>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</si>
  <si>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</si>
  <si>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</si>
  <si>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</si>
  <si>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</si>
  <si>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</si>
  <si>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</si>
  <si>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</si>
  <si>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</si>
  <si>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</si>
  <si>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</si>
  <si>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</si>
  <si>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</si>
  <si>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</si>
  <si>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</si>
  <si>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</si>
  <si>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</si>
  <si>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</si>
  <si>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</si>
  <si>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</si>
  <si>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</si>
  <si>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</si>
  <si>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</si>
  <si>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</si>
  <si>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</si>
  <si>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</si>
  <si>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</si>
  <si>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</si>
  <si>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</si>
  <si>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</si>
  <si>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</si>
  <si>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</si>
  <si>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</si>
  <si>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</si>
  <si>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</si>
  <si>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</si>
  <si>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</si>
  <si>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</si>
  <si>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</si>
  <si>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</si>
  <si>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</si>
  <si>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</si>
  <si>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</si>
  <si>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</si>
  <si>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</si>
  <si>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</si>
  <si>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</si>
  <si>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</si>
  <si>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</si>
  <si>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</si>
  <si>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</si>
  <si>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</si>
  <si>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</si>
  <si>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</si>
  <si>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</si>
  <si>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</si>
  <si>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</si>
  <si>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</si>
  <si>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</si>
  <si>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</si>
  <si>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</si>
  <si>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</si>
  <si>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</si>
  <si>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</si>
  <si>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</si>
  <si>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</si>
  <si>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</si>
  <si>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</si>
  <si>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</si>
  <si>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</si>
  <si>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</si>
  <si>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</si>
  <si>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</si>
  <si>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</si>
  <si>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</si>
  <si>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</si>
  <si>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</si>
  <si>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</si>
  <si>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</si>
  <si>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</si>
  <si>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</si>
  <si>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</si>
  <si>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</si>
  <si>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</si>
  <si>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</si>
  <si>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</si>
  <si>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</si>
  <si>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</si>
  <si>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</si>
  <si>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</si>
  <si>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</si>
  <si>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</si>
  <si>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</si>
  <si>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</si>
  <si>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</si>
  <si>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</si>
  <si>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</si>
  <si>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</si>
  <si>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</si>
  <si>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</si>
  <si>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</si>
  <si>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</si>
  <si>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</si>
  <si>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</si>
  <si>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</si>
  <si>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</si>
  <si>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</si>
  <si>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</si>
  <si>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</si>
  <si>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</si>
  <si>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</si>
  <si>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</si>
  <si>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</si>
  <si>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</si>
  <si>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</si>
  <si>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</si>
  <si>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</si>
  <si>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</si>
  <si>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</si>
  <si>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</si>
  <si>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</si>
  <si>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</si>
  <si>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</si>
  <si>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</si>
  <si>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</si>
  <si>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</si>
  <si>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</si>
  <si>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</si>
  <si>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</si>
  <si>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</si>
  <si>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</si>
  <si>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</si>
  <si>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</si>
  <si>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</si>
  <si>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</si>
  <si>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</si>
  <si>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</si>
  <si>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</si>
  <si>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</si>
  <si>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</si>
  <si>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</si>
  <si>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</si>
  <si>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</si>
  <si>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</si>
  <si>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</si>
  <si>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</si>
  <si>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</si>
  <si>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</si>
  <si>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</si>
  <si>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</si>
  <si>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</si>
  <si>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</si>
  <si>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</si>
  <si>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</si>
  <si>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</si>
  <si>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</si>
  <si>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</si>
  <si>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</si>
  <si>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</si>
  <si>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</si>
  <si>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</si>
  <si>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</si>
  <si>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</si>
  <si>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</si>
  <si>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</si>
  <si>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</si>
  <si>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</si>
  <si>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</si>
  <si>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</si>
  <si>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</si>
  <si>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</si>
  <si>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</si>
  <si>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</si>
  <si>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</si>
  <si>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</si>
  <si>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</si>
  <si>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</si>
  <si>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</si>
  <si>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</si>
  <si>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</si>
  <si>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</si>
  <si>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</si>
  <si>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</si>
  <si>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</si>
  <si>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</si>
  <si>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</si>
  <si>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</si>
  <si>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</si>
  <si>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</si>
  <si>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</si>
  <si>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</si>
  <si>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</si>
  <si>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</si>
  <si>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</si>
  <si>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</si>
  <si>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</si>
  <si>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</si>
  <si>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</si>
  <si>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</si>
  <si>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</si>
  <si>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</si>
  <si>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</si>
  <si>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</si>
  <si>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</si>
  <si>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</si>
  <si>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</si>
  <si>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</si>
  <si>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</si>
  <si>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</si>
  <si>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</si>
  <si>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</si>
  <si>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</si>
  <si>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</si>
  <si>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</si>
  <si>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</si>
  <si>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</si>
  <si>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</si>
  <si>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</si>
  <si>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</si>
  <si>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</si>
  <si>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</si>
  <si>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</si>
  <si>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</si>
  <si>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</si>
  <si>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</si>
  <si>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</si>
  <si>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</si>
  <si>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</si>
  <si>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</si>
  <si>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</si>
  <si>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</si>
  <si>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</si>
  <si>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</si>
  <si>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</si>
  <si>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</si>
  <si>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</si>
  <si>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</si>
  <si>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</si>
  <si>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</si>
  <si>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</si>
  <si>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</si>
  <si>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</si>
  <si>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</si>
  <si>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</si>
  <si>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</si>
  <si>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</si>
  <si>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</si>
  <si>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</si>
  <si>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</si>
  <si>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</si>
  <si>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</si>
  <si>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</si>
  <si>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</si>
  <si>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</si>
  <si>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</si>
  <si>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</si>
  <si>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</si>
  <si>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</si>
  <si>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</si>
  <si>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</si>
  <si>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</si>
  <si>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</si>
  <si>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</si>
  <si>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</si>
  <si>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</si>
  <si>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</si>
  <si>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</si>
  <si>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</si>
  <si>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</si>
  <si>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</si>
  <si>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</si>
  <si>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</si>
  <si>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</si>
  <si>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</si>
  <si>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</si>
  <si>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</si>
  <si>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</si>
  <si>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</si>
  <si>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</si>
  <si>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</si>
  <si>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</si>
  <si>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</si>
  <si>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</si>
  <si>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</si>
  <si>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</si>
  <si>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</si>
  <si>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</si>
  <si>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</si>
  <si>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</si>
  <si>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</si>
  <si>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</si>
  <si>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</si>
  <si>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</si>
  <si>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</si>
  <si>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</si>
  <si>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</si>
  <si>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</si>
  <si>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</si>
  <si>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</si>
  <si>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</si>
  <si>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</si>
  <si>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</si>
  <si>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</si>
  <si>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</si>
  <si>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</si>
  <si>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</si>
  <si>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</si>
  <si>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</si>
  <si>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</si>
  <si>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</si>
  <si>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</si>
  <si>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</si>
  <si>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</si>
  <si>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</si>
  <si>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</si>
  <si>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</si>
  <si>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</si>
  <si>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</si>
  <si>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</si>
  <si>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</si>
  <si>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</si>
  <si>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</si>
  <si>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</si>
  <si>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</si>
  <si>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</si>
  <si>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</si>
  <si>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</si>
  <si>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</si>
  <si>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</si>
  <si>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</si>
  <si>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</si>
  <si>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</si>
  <si>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</si>
  <si>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</si>
  <si>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</si>
  <si>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</si>
  <si>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</si>
  <si>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</si>
  <si>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</si>
  <si>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</si>
  <si>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</si>
  <si>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</si>
  <si>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</si>
  <si>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</si>
  <si>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</si>
  <si>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</si>
  <si>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</si>
  <si>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</si>
  <si>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</si>
  <si>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</si>
  <si>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</si>
  <si>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</si>
  <si>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</si>
  <si>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</si>
  <si>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</si>
  <si>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</si>
  <si>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</si>
  <si>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</si>
  <si>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</si>
  <si>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</si>
  <si>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</si>
  <si>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</si>
  <si>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</si>
  <si>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</si>
  <si>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</si>
  <si>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</si>
  <si>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</si>
  <si>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</si>
  <si>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</si>
  <si>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</si>
  <si>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</si>
  <si>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</si>
  <si>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</si>
  <si>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</si>
  <si>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</si>
  <si>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</si>
  <si>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</si>
  <si>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</si>
  <si>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</si>
  <si>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</si>
  <si>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</si>
  <si>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</si>
  <si>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</si>
  <si>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</si>
  <si>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</si>
  <si>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</si>
  <si>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</si>
  <si>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</si>
  <si>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</si>
  <si>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</si>
  <si>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</si>
  <si>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</si>
  <si>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</si>
  <si>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</si>
  <si>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</si>
  <si>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</si>
  <si>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</si>
  <si>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</si>
  <si>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</si>
  <si>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</si>
  <si>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</si>
  <si>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</si>
  <si>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</si>
  <si>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</si>
  <si>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</si>
  <si>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</si>
  <si>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</si>
  <si>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</si>
  <si>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</si>
  <si>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</si>
  <si>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</si>
  <si>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</si>
  <si>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</si>
  <si>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</si>
  <si>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</si>
  <si>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</si>
  <si>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</si>
  <si>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</si>
  <si>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</si>
  <si>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</si>
  <si>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</si>
  <si>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</si>
  <si>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</si>
  <si>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</si>
  <si>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</si>
  <si>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</si>
  <si>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</si>
  <si>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</si>
  <si>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</si>
  <si>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</si>
  <si>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</si>
  <si>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</si>
  <si>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</si>
  <si>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</si>
  <si>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</si>
  <si>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</si>
  <si>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</si>
  <si>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</si>
  <si>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</si>
  <si>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</si>
  <si>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</si>
  <si>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</si>
  <si>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</si>
  <si>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</si>
  <si>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</si>
  <si>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</si>
  <si>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</si>
  <si>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</si>
  <si>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</si>
  <si>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</si>
  <si>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</si>
  <si>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</si>
  <si>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</si>
  <si>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</si>
  <si>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</si>
  <si>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</si>
  <si>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</si>
  <si>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</si>
  <si>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</si>
  <si>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</si>
  <si>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</si>
  <si>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</si>
  <si>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</si>
  <si>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</si>
  <si>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</si>
  <si>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</si>
  <si>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</si>
  <si>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</si>
  <si>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</si>
  <si>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</si>
  <si>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</si>
  <si>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</si>
  <si>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</si>
  <si>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</si>
  <si>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</si>
  <si>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</si>
  <si>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</si>
  <si>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</si>
  <si>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</si>
  <si>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</si>
  <si>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</si>
  <si>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</si>
  <si>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</si>
  <si>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</si>
  <si>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</si>
  <si>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</si>
  <si>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</si>
  <si>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</si>
  <si>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</si>
  <si>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</si>
  <si>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</si>
  <si>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</si>
  <si>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</si>
  <si>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</si>
  <si>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</si>
  <si>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</si>
  <si>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</si>
  <si>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</si>
  <si>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</si>
  <si>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</si>
  <si>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</si>
  <si>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</si>
  <si>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</si>
  <si>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</si>
  <si>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</si>
  <si>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</si>
  <si>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</si>
  <si>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</si>
  <si>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</si>
  <si>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</si>
  <si>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</si>
  <si>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</si>
  <si>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</si>
  <si>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</si>
  <si>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</si>
  <si>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</si>
  <si>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</si>
  <si>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</si>
  <si>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</si>
  <si>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</si>
  <si>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</si>
  <si>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</si>
  <si>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</si>
  <si>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</si>
  <si>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</si>
  <si>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</si>
  <si>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</si>
  <si>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</si>
  <si>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</si>
  <si>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</si>
  <si>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</si>
  <si>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</si>
  <si>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</si>
  <si>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</si>
  <si>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</si>
  <si>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</si>
  <si>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</si>
  <si>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</si>
  <si>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</si>
  <si>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</si>
  <si>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</si>
  <si>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</si>
  <si>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</si>
  <si>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</si>
  <si>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</si>
  <si>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</si>
  <si>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</si>
  <si>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</si>
  <si>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</si>
  <si>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</si>
  <si>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</si>
  <si>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</si>
  <si>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</si>
  <si>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</si>
  <si>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</si>
  <si>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</si>
  <si>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</si>
  <si>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</si>
  <si>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</si>
  <si>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</si>
  <si>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</si>
  <si>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</si>
  <si>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</si>
  <si>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</si>
  <si>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</si>
  <si>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</si>
  <si>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</si>
  <si>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</si>
  <si>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</si>
  <si>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</si>
  <si>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</si>
  <si>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</si>
  <si>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</si>
  <si>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</si>
  <si>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</si>
  <si>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</si>
  <si>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</si>
  <si>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</si>
  <si>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</si>
  <si>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</si>
  <si>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</si>
  <si>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</si>
  <si>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</si>
  <si>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</si>
  <si>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</si>
  <si>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</si>
  <si>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</si>
  <si>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</si>
  <si>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</si>
  <si>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</si>
  <si>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</si>
  <si>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</si>
  <si>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</si>
  <si>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</si>
  <si>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</si>
  <si>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</si>
  <si>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</si>
  <si>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</si>
  <si>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</si>
  <si>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</si>
  <si>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</si>
  <si>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</si>
  <si>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</si>
  <si>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</si>
  <si>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</si>
  <si>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</si>
  <si>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</si>
  <si>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</si>
  <si>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</si>
  <si>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</si>
  <si>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</si>
  <si>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</si>
  <si>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</si>
  <si>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</si>
  <si>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</si>
  <si>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</si>
  <si>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</si>
  <si>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</si>
  <si>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</si>
  <si>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</si>
  <si>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</si>
  <si>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</si>
  <si>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</si>
  <si>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</si>
  <si>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</si>
  <si>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</si>
  <si>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</si>
  <si>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</si>
  <si>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</si>
  <si>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</si>
  <si>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</si>
  <si>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</si>
  <si>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</si>
  <si>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</si>
  <si>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</si>
  <si>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</si>
  <si>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</si>
  <si>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</si>
  <si>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</si>
  <si>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</si>
  <si>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</si>
  <si>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</si>
  <si>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</si>
  <si>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</si>
  <si>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</si>
  <si>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</si>
  <si>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</si>
  <si>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</si>
  <si>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</si>
  <si>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</si>
  <si>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</si>
  <si>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</si>
  <si>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</si>
  <si>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</si>
  <si>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</si>
  <si>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</si>
  <si>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</si>
  <si>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</si>
  <si>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</si>
  <si>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</si>
  <si>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</si>
  <si>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</si>
  <si>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</si>
  <si>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</si>
  <si>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</si>
  <si>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</si>
  <si>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</si>
  <si>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</si>
  <si>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</si>
  <si>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</si>
  <si>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</si>
  <si>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</si>
  <si>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</si>
  <si>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</si>
  <si>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</si>
  <si>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</si>
  <si>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</si>
  <si>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</si>
  <si>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</si>
  <si>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</si>
  <si>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</si>
  <si>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</si>
  <si>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</si>
  <si>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</si>
  <si>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</si>
  <si>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</si>
  <si>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</si>
  <si>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</si>
  <si>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</si>
  <si>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</si>
  <si>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</si>
  <si>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</si>
  <si>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</si>
  <si>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</si>
  <si>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</si>
  <si>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</si>
  <si>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</si>
  <si>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</si>
  <si>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</si>
  <si>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</si>
  <si>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</si>
  <si>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</si>
  <si>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</si>
  <si>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</si>
  <si>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</si>
  <si>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</si>
  <si>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</si>
  <si>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</si>
  <si>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</si>
  <si>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</si>
  <si>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</si>
  <si>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</si>
  <si>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</si>
  <si>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</si>
  <si>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</si>
  <si>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</si>
  <si>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</si>
  <si>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</si>
  <si>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</si>
  <si>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</si>
  <si>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</si>
  <si>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</si>
  <si>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</si>
  <si>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</si>
  <si>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</si>
  <si>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</si>
  <si>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</si>
  <si>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</si>
  <si>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</si>
  <si>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</si>
  <si>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</si>
  <si>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</si>
  <si>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</si>
  <si>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</si>
  <si>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</si>
  <si>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</si>
  <si>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</si>
  <si>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</si>
  <si>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</si>
  <si>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</si>
  <si>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</si>
  <si>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</si>
  <si>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</si>
  <si>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</si>
  <si>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</si>
  <si>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</si>
  <si>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</si>
  <si>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</si>
  <si>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</si>
  <si>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</si>
  <si>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</si>
  <si>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</si>
  <si>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</si>
  <si>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</si>
  <si>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</si>
  <si>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</si>
  <si>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</si>
  <si>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</si>
  <si>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</si>
  <si>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</si>
  <si>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</si>
  <si>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</si>
  <si>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</si>
  <si>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</si>
  <si>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</si>
  <si>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</si>
  <si>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</si>
  <si>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</si>
  <si>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</si>
  <si>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</si>
  <si>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</si>
  <si>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</si>
  <si>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</si>
  <si>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</si>
  <si>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</si>
  <si>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</si>
  <si>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</si>
  <si>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</si>
  <si>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</si>
  <si>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</si>
  <si>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</si>
  <si>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</si>
  <si>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</si>
  <si>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</si>
  <si>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</si>
  <si>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</si>
  <si>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</si>
  <si>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</si>
  <si>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</si>
  <si>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</si>
  <si>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</si>
  <si>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</si>
  <si>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</si>
  <si>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</si>
  <si>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</si>
  <si>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</si>
  <si>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</si>
  <si>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</si>
  <si>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</si>
  <si>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</si>
  <si>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</si>
  <si>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</si>
  <si>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</si>
  <si>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</si>
  <si>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</si>
  <si>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</si>
  <si>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</si>
  <si>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</si>
  <si>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</si>
  <si>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</si>
  <si>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</si>
  <si>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</si>
  <si>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</si>
  <si>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</si>
  <si>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</si>
  <si>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</si>
  <si>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</si>
  <si>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</si>
  <si>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</si>
  <si>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</si>
  <si>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</si>
  <si>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</si>
  <si>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</si>
  <si>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</si>
  <si>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</si>
  <si>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</si>
  <si>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</si>
  <si>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</si>
  <si>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</si>
  <si>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</si>
  <si>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</si>
  <si>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</si>
  <si>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</si>
  <si>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</si>
  <si>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</si>
  <si>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</si>
  <si>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</si>
  <si>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</si>
  <si>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</si>
  <si>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</si>
  <si>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</si>
  <si>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</si>
  <si>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</si>
  <si>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</si>
  <si>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</si>
  <si>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</si>
  <si>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</si>
  <si>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</si>
  <si>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</si>
  <si>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</si>
  <si>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</si>
  <si>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</si>
  <si>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</si>
  <si>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</si>
  <si>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</si>
  <si>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</si>
  <si>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</si>
  <si>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</si>
  <si>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</si>
  <si>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</si>
  <si>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</si>
  <si>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</si>
  <si>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</si>
  <si>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</si>
  <si>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</si>
  <si>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</si>
  <si>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</si>
  <si>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</si>
  <si>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</si>
  <si>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</si>
  <si>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</si>
  <si>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</si>
  <si>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</si>
  <si>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</si>
  <si>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</si>
  <si>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</si>
  <si>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</si>
  <si>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</si>
  <si>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</si>
  <si>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</si>
  <si>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</si>
  <si>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</si>
  <si>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</si>
  <si>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</si>
  <si>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</si>
  <si>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</si>
  <si>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</si>
  <si>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</si>
  <si>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</si>
  <si>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</si>
  <si>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</si>
  <si>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</si>
  <si>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</si>
  <si>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</si>
  <si>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</si>
  <si>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</si>
  <si>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</si>
  <si>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</si>
  <si>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</si>
  <si>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</si>
  <si>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</si>
  <si>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</si>
  <si>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</si>
  <si>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</si>
  <si>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</si>
  <si>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</si>
  <si>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</si>
  <si>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</si>
  <si>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</si>
  <si>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</si>
  <si>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</si>
  <si>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</si>
  <si>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</si>
  <si>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</si>
  <si>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</si>
  <si>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</si>
  <si>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</si>
  <si>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</si>
  <si>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</si>
  <si>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</si>
  <si>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</si>
  <si>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</si>
  <si>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</si>
  <si>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</si>
  <si>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</si>
  <si>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</si>
  <si>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</si>
  <si>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</si>
  <si>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</si>
  <si>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</si>
  <si>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</si>
  <si>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</si>
  <si>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</si>
  <si>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</si>
  <si>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</si>
  <si>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</si>
  <si>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</si>
  <si>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</si>
  <si>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</si>
  <si>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</si>
  <si>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</si>
  <si>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</si>
  <si>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</si>
  <si>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</si>
  <si>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</si>
  <si>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</si>
  <si>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</si>
  <si>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</si>
  <si>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</si>
  <si>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</si>
  <si>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</si>
  <si>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</si>
  <si>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</si>
  <si>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</si>
  <si>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</si>
  <si>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</si>
  <si>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</si>
  <si>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</si>
  <si>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</si>
  <si>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</si>
  <si>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</si>
  <si>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</si>
  <si>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</si>
  <si>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</si>
  <si>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</si>
  <si>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</si>
  <si>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</si>
  <si>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</si>
  <si>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</si>
  <si>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</si>
  <si>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</si>
  <si>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</si>
  <si>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</si>
  <si>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</si>
  <si>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</si>
  <si>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</si>
  <si>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</si>
  <si>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</si>
  <si>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</si>
  <si>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</si>
  <si>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</si>
  <si>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</si>
  <si>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</si>
  <si>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</si>
  <si>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</si>
  <si>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</si>
  <si>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</si>
  <si>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</si>
  <si>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</si>
  <si>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</si>
  <si>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</si>
  <si>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</si>
  <si>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</si>
  <si>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</si>
  <si>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</si>
  <si>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</si>
  <si>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</si>
  <si>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</si>
  <si>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</si>
  <si>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</si>
  <si>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</si>
  <si>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</si>
  <si>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</si>
  <si>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</si>
  <si>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</si>
  <si>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</si>
  <si>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</si>
  <si>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</si>
  <si>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</si>
  <si>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</si>
  <si>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</si>
  <si>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</si>
  <si>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</si>
  <si>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</si>
  <si>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</si>
  <si>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</si>
  <si>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</si>
  <si>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</si>
  <si>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</si>
  <si>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</si>
  <si>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</si>
  <si>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</si>
  <si>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</si>
  <si>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</si>
  <si>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</si>
  <si>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</si>
  <si>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</si>
  <si>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</si>
  <si>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</si>
  <si>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</si>
  <si>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</si>
  <si>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</si>
  <si>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</si>
  <si>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</si>
  <si>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</si>
  <si>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</si>
  <si>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</si>
  <si>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</si>
  <si>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</si>
  <si>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</si>
  <si>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</si>
  <si>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</si>
  <si>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</si>
  <si>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</si>
  <si>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</si>
  <si>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</si>
  <si>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</si>
  <si>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</si>
  <si>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</si>
  <si>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</si>
  <si>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</si>
  <si>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</si>
  <si>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</si>
  <si>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</si>
  <si>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</si>
  <si>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</si>
  <si>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</si>
  <si>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</si>
  <si>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</si>
  <si>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</si>
  <si>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</si>
  <si>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</si>
  <si>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</si>
  <si>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</si>
  <si>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</si>
  <si>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</si>
  <si>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</si>
  <si>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</si>
  <si>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</si>
  <si>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</si>
  <si>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</si>
  <si>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</si>
  <si>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</si>
  <si>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</si>
  <si>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</si>
  <si>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</si>
  <si>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</si>
  <si>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</si>
  <si>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</si>
  <si>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</si>
  <si>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</si>
  <si>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</si>
  <si>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</si>
  <si>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</si>
  <si>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</si>
  <si>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</si>
  <si>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</si>
  <si>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</si>
  <si>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</si>
  <si>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</si>
  <si>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</si>
  <si>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</si>
  <si>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</si>
  <si>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</si>
  <si>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</si>
  <si>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</si>
  <si>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</si>
  <si>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</si>
  <si>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</si>
  <si>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</si>
  <si>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</si>
  <si>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</si>
  <si>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</si>
  <si>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</si>
  <si>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</si>
  <si>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</si>
  <si>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</si>
  <si>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</si>
  <si>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</si>
  <si>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</si>
  <si>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</si>
  <si>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</si>
  <si>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</si>
  <si>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</si>
  <si>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</si>
  <si>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</si>
  <si>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</si>
  <si>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</si>
  <si>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</si>
  <si>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</si>
  <si>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</si>
  <si>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</si>
  <si>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</si>
  <si>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</si>
  <si>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</si>
  <si>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</si>
  <si>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</si>
  <si>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</si>
  <si>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</si>
  <si>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</si>
  <si>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</si>
  <si>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</si>
  <si>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</si>
  <si>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</si>
  <si>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</si>
  <si>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</si>
  <si>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</si>
  <si>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</si>
  <si>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</si>
  <si>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</si>
  <si>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</si>
  <si>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</si>
  <si>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</si>
  <si>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</si>
  <si>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</si>
  <si>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</si>
  <si>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</si>
  <si>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</si>
  <si>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</si>
  <si>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</si>
  <si>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</si>
  <si>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</si>
  <si>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</si>
  <si>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</si>
  <si>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</si>
  <si>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</si>
  <si>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</si>
  <si>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</si>
  <si>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</si>
  <si>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</si>
  <si>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</si>
  <si>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</si>
  <si>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</si>
  <si>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</si>
  <si>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</si>
  <si>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</si>
  <si>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</si>
  <si>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</si>
  <si>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</si>
  <si>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</si>
  <si>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</si>
  <si>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</si>
  <si>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</si>
  <si>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</si>
  <si>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</si>
  <si>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</si>
  <si>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</si>
  <si>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</si>
  <si>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</si>
  <si>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</si>
  <si>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</si>
  <si>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</si>
  <si>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</si>
  <si>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</si>
  <si>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</si>
  <si>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</si>
  <si>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</si>
  <si>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</si>
  <si>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</si>
  <si>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</si>
  <si>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</si>
  <si>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</si>
  <si>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</si>
  <si>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</si>
  <si>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</si>
  <si>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</si>
  <si>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</si>
  <si>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</si>
  <si>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</si>
  <si>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</si>
  <si>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</si>
  <si>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</si>
  <si>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</si>
  <si>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</si>
  <si>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</si>
  <si>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</si>
  <si>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</si>
  <si>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</si>
  <si>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</si>
  <si>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</si>
  <si>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</si>
  <si>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</si>
  <si>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</si>
  <si>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</si>
  <si>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</si>
  <si>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</si>
  <si>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</si>
  <si>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</si>
  <si>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</si>
  <si>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</si>
  <si>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</si>
  <si>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</si>
  <si>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</si>
  <si>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</si>
  <si>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</si>
  <si>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</si>
  <si>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</si>
  <si>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</si>
  <si>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</si>
  <si>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</si>
  <si>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</si>
  <si>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</si>
  <si>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</si>
  <si>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</si>
  <si>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</si>
  <si>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</si>
  <si>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</si>
  <si>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</si>
  <si>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</si>
  <si>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</si>
  <si>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</si>
  <si>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</si>
  <si>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</si>
  <si>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</si>
  <si>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</si>
  <si>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</si>
  <si>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</si>
  <si>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</si>
  <si>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</si>
  <si>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</si>
  <si>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</si>
  <si>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</si>
  <si>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</si>
  <si>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</si>
  <si>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</si>
  <si>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</si>
  <si>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</si>
  <si>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</si>
  <si>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</si>
  <si>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</si>
  <si>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</si>
  <si>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</si>
  <si>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</si>
  <si>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</si>
  <si>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</si>
  <si>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</si>
  <si>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</si>
  <si>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</si>
  <si>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</si>
  <si>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</si>
  <si>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</si>
  <si>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</si>
  <si>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</si>
  <si>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</si>
  <si>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</si>
  <si>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</si>
  <si>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</si>
  <si>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</si>
  <si>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</si>
  <si>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</si>
  <si>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</si>
  <si>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</si>
  <si>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</si>
  <si>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</si>
  <si>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</si>
  <si>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</si>
  <si>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</si>
  <si>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</si>
  <si>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</si>
  <si>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</si>
  <si>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</si>
  <si>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</si>
  <si>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</si>
  <si>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</si>
  <si>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</si>
  <si>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</si>
  <si>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</si>
  <si>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</si>
  <si>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</si>
  <si>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</si>
  <si>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</si>
  <si>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</si>
  <si>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</si>
  <si>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</si>
  <si>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</si>
  <si>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</si>
  <si>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</si>
  <si>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</si>
  <si>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</si>
  <si>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</si>
  <si>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</si>
  <si>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</si>
  <si>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</si>
  <si>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</si>
  <si>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</si>
  <si>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</si>
  <si>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</si>
  <si>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</si>
  <si>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</si>
  <si>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</si>
  <si>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</si>
  <si>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</si>
  <si>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</si>
  <si>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</si>
  <si>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</si>
  <si>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</si>
  <si>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</si>
  <si>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</si>
  <si>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</si>
  <si>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</si>
  <si>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</si>
  <si>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</si>
  <si>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</si>
  <si>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</si>
  <si>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</si>
  <si>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</si>
  <si>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</si>
  <si>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</si>
  <si>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</si>
  <si>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</si>
  <si>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</si>
  <si>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</si>
  <si>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</si>
  <si>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</si>
  <si>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</si>
  <si>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</si>
  <si>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</si>
  <si>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</si>
  <si>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</si>
  <si>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</si>
  <si>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</si>
  <si>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</si>
  <si>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</si>
  <si>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</si>
  <si>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</si>
  <si>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</si>
  <si>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</si>
  <si>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</si>
  <si>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</si>
  <si>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</si>
  <si>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</si>
  <si>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</si>
  <si>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</si>
  <si>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</si>
  <si>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</si>
  <si>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</si>
  <si>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</si>
  <si>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</si>
  <si>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</si>
  <si>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</si>
  <si>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</si>
  <si>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</si>
  <si>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</si>
  <si>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</si>
  <si>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</si>
  <si>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</si>
  <si>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</si>
  <si>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</si>
  <si>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</si>
  <si>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</si>
  <si>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</si>
  <si>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</si>
  <si>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</si>
  <si>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</si>
  <si>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</si>
  <si>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</si>
  <si>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</si>
  <si>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</si>
  <si>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</si>
  <si>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</si>
  <si>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</si>
  <si>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</si>
  <si>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</si>
  <si>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</si>
  <si>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</si>
  <si>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</si>
  <si>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</si>
  <si>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</si>
  <si>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</si>
  <si>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</si>
  <si>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</si>
  <si>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</si>
  <si>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</si>
  <si>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</si>
  <si>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</si>
  <si>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</si>
  <si>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</si>
  <si>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</si>
  <si>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</si>
  <si>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</si>
  <si>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</si>
  <si>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</si>
  <si>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</si>
  <si>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</si>
  <si>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</si>
  <si>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</si>
  <si>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</si>
  <si>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</si>
  <si>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</si>
  <si>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</si>
  <si>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</si>
  <si>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</si>
  <si>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</si>
  <si>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</si>
  <si>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</si>
  <si>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</si>
  <si>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</si>
  <si>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</si>
  <si>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</si>
  <si>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</si>
  <si>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</si>
  <si>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</si>
  <si>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</si>
  <si>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</si>
  <si>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</si>
  <si>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</si>
  <si>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</si>
  <si>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</si>
  <si>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</si>
  <si>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</si>
  <si>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</si>
  <si>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</si>
  <si>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</si>
  <si>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</si>
  <si>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</si>
  <si>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</si>
  <si>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</si>
  <si>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</si>
  <si>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</si>
  <si>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</si>
  <si>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</si>
  <si>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</si>
  <si>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</si>
  <si>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</si>
  <si>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</si>
  <si>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</si>
  <si>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</si>
  <si>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</si>
  <si>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</si>
  <si>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</si>
  <si>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</si>
  <si>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</si>
  <si>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</si>
  <si>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</si>
  <si>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</si>
  <si>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</si>
  <si>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</si>
  <si>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</si>
  <si>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</si>
  <si>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</si>
  <si>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</si>
  <si>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</si>
  <si>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</si>
  <si>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</si>
  <si>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</si>
  <si>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</si>
  <si>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</si>
  <si>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</si>
  <si>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</si>
  <si>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</si>
  <si>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</si>
  <si>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</si>
  <si>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</si>
  <si>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</si>
  <si>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</si>
  <si>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</si>
  <si>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</si>
  <si>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</si>
  <si>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</si>
  <si>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</si>
  <si>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</si>
  <si>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</si>
  <si>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</si>
  <si>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</si>
  <si>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</si>
  <si>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</si>
  <si>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</si>
  <si>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</si>
  <si>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</si>
  <si>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</si>
  <si>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</si>
  <si>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</si>
  <si>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</si>
  <si>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</si>
  <si>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</si>
  <si>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</si>
  <si>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</si>
  <si>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</si>
  <si>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</si>
  <si>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</si>
  <si>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</si>
  <si>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</si>
  <si>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</si>
  <si>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</si>
  <si>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</si>
  <si>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</si>
  <si>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</si>
  <si>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</si>
  <si>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</si>
  <si>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</si>
  <si>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</si>
  <si>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</si>
  <si>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</si>
  <si>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</si>
  <si>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</si>
  <si>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</si>
  <si>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</si>
  <si>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</si>
  <si>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</si>
  <si>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</si>
  <si>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</si>
  <si>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</si>
  <si>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</si>
  <si>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</si>
  <si>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</si>
  <si>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</si>
  <si>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</si>
  <si>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</si>
  <si>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</si>
  <si>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</si>
  <si>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</si>
  <si>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</si>
  <si>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</si>
  <si>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</si>
  <si>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</si>
  <si>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</si>
  <si>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</si>
  <si>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</si>
  <si>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</si>
  <si>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</si>
  <si>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</si>
  <si>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</si>
  <si>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</si>
  <si>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</si>
  <si>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</si>
  <si>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</si>
  <si>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</si>
  <si>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</si>
  <si>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</si>
  <si>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</si>
  <si>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</si>
  <si>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</si>
  <si>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</si>
  <si>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</si>
  <si>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</si>
  <si>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</si>
  <si>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</si>
  <si>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</si>
  <si>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</si>
  <si>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</si>
  <si>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</si>
  <si>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</si>
  <si>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</si>
  <si>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</si>
  <si>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</si>
  <si>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</si>
  <si>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</si>
  <si>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</si>
  <si>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</si>
  <si>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</si>
  <si>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</si>
  <si>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</si>
  <si>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</si>
  <si>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</si>
  <si>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</si>
  <si>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</si>
  <si>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</si>
  <si>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</si>
  <si>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</si>
  <si>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</si>
  <si>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</si>
  <si>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</si>
  <si>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</si>
  <si>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</si>
  <si>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</si>
  <si>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</si>
  <si>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</si>
  <si>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</si>
  <si>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</si>
  <si>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</si>
  <si>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</si>
  <si>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</si>
  <si>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</si>
  <si>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</si>
  <si>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</si>
  <si>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</si>
  <si>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</si>
  <si>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</si>
  <si>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</si>
  <si>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</si>
  <si>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</si>
  <si>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</si>
  <si>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</si>
  <si>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</si>
  <si>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</si>
  <si>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</si>
  <si>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</si>
  <si>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</si>
  <si>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</si>
  <si>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</si>
  <si>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</si>
  <si>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</si>
  <si>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</si>
  <si>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</si>
  <si>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</si>
  <si>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</si>
  <si>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</si>
  <si>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</si>
  <si>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</si>
  <si>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</si>
  <si>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</si>
  <si>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</si>
  <si>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</si>
  <si>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</si>
  <si>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</si>
  <si>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</si>
  <si>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</si>
  <si>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</si>
  <si>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</si>
  <si>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</si>
  <si>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</si>
  <si>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</si>
  <si>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</si>
  <si>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</si>
  <si>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</si>
  <si>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</si>
  <si>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</si>
  <si>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</si>
  <si>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</si>
  <si>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</si>
  <si>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</si>
  <si>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</si>
  <si>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</si>
  <si>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</si>
  <si>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</si>
  <si>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</si>
  <si>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</si>
  <si>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</si>
  <si>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</si>
  <si>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</si>
  <si>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</si>
  <si>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</si>
  <si>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</si>
  <si>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</si>
  <si>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</si>
  <si>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</si>
  <si>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</si>
  <si>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</si>
  <si>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</si>
  <si>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</si>
  <si>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</si>
  <si>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</si>
  <si>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</si>
  <si>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</si>
  <si>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</si>
  <si>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</si>
  <si>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</si>
  <si>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</si>
  <si>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</si>
  <si>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</si>
  <si>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</si>
  <si>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</si>
  <si>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</si>
  <si>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</si>
  <si>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</si>
  <si>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</si>
  <si>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</si>
  <si>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</si>
  <si>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</si>
  <si>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</si>
  <si>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</si>
  <si>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</si>
  <si>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</si>
  <si>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</si>
  <si>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</si>
  <si>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</si>
  <si>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</si>
  <si>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</si>
  <si>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</si>
  <si>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</si>
  <si>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</si>
  <si>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</si>
  <si>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</si>
  <si>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</si>
  <si>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</si>
  <si>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</si>
  <si>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</si>
  <si>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</si>
  <si>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</si>
  <si>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</si>
  <si>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</si>
  <si>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</si>
  <si>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</si>
  <si>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</si>
  <si>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</si>
  <si>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</si>
  <si>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</si>
  <si>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</si>
  <si>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</si>
  <si>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</si>
  <si>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</si>
  <si>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</si>
  <si>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</si>
  <si>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</si>
  <si>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</si>
  <si>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</si>
  <si>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</si>
  <si>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</si>
  <si>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</si>
  <si>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</si>
  <si>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</si>
  <si>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</si>
  <si>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</si>
  <si>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</si>
  <si>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</si>
  <si>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</si>
  <si>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</si>
  <si>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</si>
  <si>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</si>
  <si>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</si>
  <si>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</si>
  <si>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</si>
  <si>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</si>
  <si>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</si>
  <si>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</si>
  <si>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</si>
  <si>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</si>
  <si>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</si>
  <si>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</si>
  <si>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</si>
  <si>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</si>
  <si>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</si>
  <si>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</si>
  <si>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</si>
  <si>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</si>
  <si>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</si>
  <si>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</si>
  <si>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</si>
  <si>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</si>
  <si>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</si>
  <si>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</si>
  <si>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</si>
  <si>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</si>
  <si>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</si>
  <si>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</si>
  <si>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</si>
  <si>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</si>
  <si>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</si>
  <si>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</si>
  <si>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</si>
  <si>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</si>
  <si>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</si>
  <si>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</si>
  <si>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</si>
  <si>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</si>
  <si>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</si>
  <si>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</si>
  <si>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</si>
  <si>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</si>
  <si>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</si>
  <si>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</si>
  <si>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</si>
  <si>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</si>
  <si>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</si>
  <si>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</si>
  <si>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</si>
  <si>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</si>
  <si>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</si>
  <si>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</si>
  <si>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</si>
  <si>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</si>
  <si>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</si>
  <si>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</si>
  <si>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</si>
  <si>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</si>
  <si>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</si>
  <si>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</si>
  <si>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</si>
  <si>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</si>
  <si>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</si>
  <si>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</si>
  <si>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</si>
  <si>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</si>
  <si>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</si>
  <si>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</si>
  <si>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</si>
  <si>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</si>
  <si>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</si>
  <si>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</si>
  <si>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</si>
  <si>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</si>
  <si>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</si>
  <si>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</si>
  <si>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</si>
  <si>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</si>
  <si>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</si>
  <si>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</si>
  <si>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</si>
  <si>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</si>
  <si>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</si>
  <si>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</si>
  <si>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</si>
  <si>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</si>
  <si>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</si>
  <si>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</si>
  <si>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</si>
  <si>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</si>
  <si>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</si>
  <si>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</si>
  <si>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</si>
  <si>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</si>
  <si>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</si>
  <si>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</si>
  <si>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</si>
  <si>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</si>
  <si>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</si>
  <si>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</si>
  <si>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</si>
  <si>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</si>
  <si>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</si>
  <si>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</si>
  <si>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</si>
  <si>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</si>
  <si>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</si>
  <si>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</si>
  <si>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</si>
  <si>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</si>
  <si>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</si>
  <si>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</si>
  <si>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</si>
  <si>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</si>
  <si>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</si>
  <si>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</si>
  <si>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</si>
  <si>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</si>
  <si>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</si>
  <si>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</si>
  <si>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</si>
  <si>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</si>
  <si>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</si>
  <si>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</si>
  <si>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</si>
  <si>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</si>
  <si>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</si>
  <si>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</si>
  <si>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</si>
  <si>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</si>
  <si>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</si>
  <si>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</si>
  <si>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</si>
  <si>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</si>
  <si>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</si>
  <si>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</si>
  <si>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</si>
  <si>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</si>
  <si>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</si>
  <si>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</si>
  <si>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</si>
  <si>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</si>
  <si>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</si>
  <si>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</si>
  <si>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</si>
  <si>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</si>
  <si>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</si>
  <si>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</si>
  <si>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</si>
  <si>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</si>
  <si>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</si>
  <si>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</si>
  <si>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</si>
  <si>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</si>
  <si>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</si>
  <si>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</si>
  <si>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</si>
  <si>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</si>
  <si>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</si>
  <si>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</si>
  <si>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</si>
  <si>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</si>
  <si>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</si>
  <si>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</si>
  <si>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</si>
  <si>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</si>
  <si>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</si>
  <si>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</si>
  <si>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</si>
  <si>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</si>
  <si>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</si>
  <si>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</si>
  <si>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</si>
  <si>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</si>
  <si>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</si>
  <si>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</si>
  <si>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</si>
  <si>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</si>
  <si>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</si>
  <si>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</si>
  <si>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</si>
  <si>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</si>
  <si>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</si>
  <si>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</si>
  <si>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</si>
  <si>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</si>
  <si>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</si>
  <si>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</si>
  <si>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</si>
  <si>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</si>
  <si>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</si>
  <si>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</si>
  <si>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</si>
  <si>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</si>
  <si>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</si>
  <si>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</si>
  <si>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</si>
  <si>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</si>
  <si>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</si>
  <si>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</si>
  <si>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</si>
  <si>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</si>
  <si>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</si>
  <si>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</si>
  <si>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</si>
  <si>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</si>
  <si>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</si>
  <si>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</si>
  <si>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</si>
  <si>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</si>
  <si>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</si>
  <si>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</si>
  <si>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</si>
  <si>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</si>
  <si>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</si>
  <si>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</si>
  <si>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</si>
  <si>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</si>
  <si>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</si>
  <si>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</si>
  <si>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</si>
  <si>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</si>
  <si>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</si>
  <si>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</si>
  <si>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</si>
  <si>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</si>
  <si>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</si>
  <si>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</si>
  <si>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</si>
  <si>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</si>
  <si>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</si>
  <si>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</si>
  <si>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</si>
  <si>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</si>
  <si>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</si>
  <si>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</si>
  <si>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</si>
  <si>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</si>
  <si>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</si>
  <si>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</si>
  <si>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</si>
  <si>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</si>
  <si>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</si>
  <si>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</si>
  <si>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</si>
  <si>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</si>
  <si>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</si>
  <si>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</si>
  <si>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</si>
  <si>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</si>
  <si>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</si>
  <si>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</si>
  <si>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</si>
  <si>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</si>
  <si>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</si>
  <si>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</si>
  <si>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</si>
  <si>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</si>
  <si>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</si>
  <si>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</si>
  <si>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</si>
  <si>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</si>
  <si>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</si>
  <si>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</si>
  <si>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</si>
  <si>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</si>
  <si>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</si>
  <si>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</si>
  <si>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</si>
  <si>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</si>
  <si>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</si>
  <si>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</si>
  <si>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</si>
  <si>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</si>
  <si>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</si>
  <si>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</si>
  <si>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</si>
  <si>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</si>
  <si>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</si>
  <si>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</si>
  <si>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</si>
  <si>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</si>
  <si>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</si>
  <si>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</si>
  <si>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</si>
  <si>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</si>
  <si>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</si>
  <si>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</si>
  <si>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</si>
  <si>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</si>
  <si>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</si>
  <si>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</si>
  <si>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</si>
  <si>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</si>
  <si>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</si>
  <si>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</si>
  <si>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</si>
  <si>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</si>
  <si>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</si>
  <si>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</si>
  <si>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</si>
  <si>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</si>
  <si>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</si>
  <si>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</si>
  <si>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</si>
  <si>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</si>
  <si>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</si>
  <si>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</si>
  <si>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</si>
  <si>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</si>
  <si>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</si>
  <si>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</si>
  <si>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</si>
  <si>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</si>
  <si>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</si>
  <si>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</si>
  <si>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</si>
  <si>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</si>
  <si>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</si>
  <si>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</si>
  <si>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</si>
  <si>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</si>
  <si>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</si>
  <si>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</si>
  <si>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</si>
  <si>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</si>
  <si>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</si>
  <si>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</si>
  <si>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</si>
  <si>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</si>
  <si>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</si>
  <si>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</si>
  <si>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</si>
  <si>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</si>
  <si>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</si>
  <si>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</si>
  <si>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</si>
  <si>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</si>
  <si>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</si>
  <si>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</si>
  <si>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</si>
  <si>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</si>
  <si>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</si>
  <si>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</si>
  <si>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</si>
  <si>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</si>
  <si>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</si>
  <si>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</si>
  <si>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</si>
  <si>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</si>
  <si>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</si>
  <si>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</si>
  <si>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</si>
  <si>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</si>
  <si>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</si>
  <si>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</si>
  <si>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</si>
  <si>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</si>
  <si>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</si>
  <si>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</si>
  <si>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</si>
  <si>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</si>
  <si>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</si>
  <si>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</si>
  <si>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</si>
  <si>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</si>
  <si>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</si>
  <si>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</si>
  <si>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</si>
  <si>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</si>
  <si>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</si>
  <si>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</si>
  <si>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</si>
  <si>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</si>
  <si>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</si>
  <si>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</si>
  <si>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</si>
  <si>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</si>
  <si>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</si>
  <si>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</si>
  <si>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</si>
  <si>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</si>
  <si>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</si>
  <si>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</si>
  <si>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</si>
  <si>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</si>
  <si>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</si>
  <si>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</si>
  <si>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</si>
  <si>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</si>
  <si>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</si>
  <si>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</si>
  <si>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</si>
  <si>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</si>
  <si>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</si>
  <si>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</si>
  <si>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</si>
  <si>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</si>
  <si>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</si>
  <si>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</si>
  <si>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</si>
  <si>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</si>
  <si>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</si>
  <si>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</si>
  <si>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</si>
  <si>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</si>
  <si>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</si>
  <si>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</si>
  <si>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</si>
  <si>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</si>
  <si>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</si>
  <si>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</si>
  <si>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</si>
  <si>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</si>
  <si>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</si>
  <si>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</si>
  <si>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</si>
  <si>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</si>
  <si>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</si>
  <si>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</si>
  <si>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</si>
  <si>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</si>
  <si>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</si>
  <si>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</si>
  <si>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</si>
  <si>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</si>
  <si>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</si>
  <si>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</si>
  <si>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</si>
  <si>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</si>
  <si>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</si>
  <si>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</si>
  <si>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</si>
  <si>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</si>
  <si>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</si>
  <si>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</si>
  <si>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</si>
  <si>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</si>
  <si>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</si>
  <si>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</si>
  <si>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</si>
  <si>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</si>
  <si>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</si>
  <si>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</si>
  <si>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</si>
  <si>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</si>
  <si>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</si>
  <si>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</si>
  <si>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</si>
  <si>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</si>
  <si>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</si>
  <si>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</si>
  <si>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</si>
  <si>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</si>
  <si>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</si>
  <si>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</si>
  <si>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</si>
  <si>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</si>
  <si>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</si>
  <si>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</si>
  <si>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</si>
  <si>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</si>
  <si>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</si>
  <si>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</si>
  <si>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</si>
  <si>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</si>
  <si>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</si>
  <si>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</si>
  <si>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</si>
  <si>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</si>
  <si>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</si>
  <si>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</si>
  <si>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</si>
  <si>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</si>
  <si>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</si>
  <si>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</si>
  <si>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</si>
  <si>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</si>
  <si>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</si>
  <si>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</si>
  <si>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</si>
  <si>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</si>
  <si>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</si>
  <si>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</si>
  <si>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</si>
  <si>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</si>
  <si>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</si>
  <si>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</si>
  <si>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</si>
  <si>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</si>
  <si>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</si>
  <si>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</si>
  <si>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</si>
  <si>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</si>
  <si>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</si>
  <si>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</si>
  <si>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</si>
  <si>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</si>
  <si>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</si>
  <si>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</si>
  <si>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</si>
  <si>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</si>
  <si>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</si>
  <si>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</si>
  <si>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</si>
  <si>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</si>
  <si>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</si>
  <si>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</si>
  <si>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</si>
  <si>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</si>
  <si>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</si>
  <si>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</si>
  <si>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</si>
  <si>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</si>
  <si>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</si>
  <si>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</si>
  <si>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</si>
  <si>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</si>
  <si>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</si>
  <si>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</si>
  <si>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</si>
  <si>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</si>
  <si>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</si>
  <si>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</si>
  <si>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</si>
  <si>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</si>
  <si>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</si>
  <si>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</si>
  <si>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</si>
  <si>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</si>
  <si>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</si>
  <si>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</si>
  <si>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</si>
  <si>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</si>
  <si>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</si>
  <si>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</si>
  <si>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</si>
  <si>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</si>
  <si>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</si>
  <si>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</si>
  <si>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</si>
  <si>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</si>
  <si>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</si>
  <si>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</si>
  <si>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</si>
  <si>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</si>
  <si>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</si>
  <si>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</si>
  <si>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</si>
  <si>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</si>
  <si>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</si>
  <si>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</si>
  <si>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</si>
  <si>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</si>
  <si>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</si>
  <si>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</si>
  <si>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</si>
  <si>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</si>
  <si>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</si>
  <si>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</si>
  <si>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</si>
  <si>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</si>
  <si>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</si>
  <si>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</si>
  <si>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</si>
  <si>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</si>
  <si>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</si>
  <si>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</si>
  <si>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</si>
  <si>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</si>
  <si>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</si>
  <si>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</si>
  <si>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</si>
  <si>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</si>
  <si>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</si>
  <si>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</si>
  <si>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</si>
  <si>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</si>
  <si>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</si>
  <si>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</si>
  <si>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</si>
  <si>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</si>
  <si>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</si>
  <si>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</si>
  <si>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</si>
  <si>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</si>
  <si>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</si>
  <si>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</si>
  <si>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</si>
  <si>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</si>
  <si>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</si>
  <si>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</si>
  <si>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</si>
  <si>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</si>
  <si>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</si>
  <si>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</si>
  <si>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</si>
  <si>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</si>
  <si>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</si>
  <si>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</si>
  <si>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</si>
  <si>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</si>
  <si>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</si>
  <si>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</si>
  <si>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</si>
  <si>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</si>
  <si>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</si>
  <si>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</si>
  <si>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</si>
  <si>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</si>
  <si>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</si>
  <si>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</si>
  <si>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</si>
  <si>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</si>
  <si>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</si>
  <si>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</si>
  <si>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</si>
  <si>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</si>
  <si>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</si>
  <si>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</si>
  <si>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</si>
  <si>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</si>
  <si>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</si>
  <si>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</si>
  <si>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</si>
  <si>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</si>
  <si>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</si>
  <si>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</si>
  <si>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</si>
  <si>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</si>
  <si>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</si>
  <si>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</si>
  <si>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</si>
  <si>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</si>
  <si>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</si>
  <si>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</si>
  <si>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</si>
  <si>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</si>
  <si>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</si>
  <si>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</si>
  <si>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</si>
  <si>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</si>
  <si>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</si>
  <si>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</si>
  <si>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</si>
  <si>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</si>
  <si>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</si>
  <si>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</si>
  <si>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</si>
  <si>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</si>
  <si>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</si>
  <si>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</si>
  <si>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</si>
  <si>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</si>
  <si>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</si>
  <si>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</si>
  <si>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</si>
  <si>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</si>
  <si>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</si>
  <si>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</si>
  <si>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</si>
  <si>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</si>
  <si>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</si>
  <si>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</si>
  <si>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</si>
  <si>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</si>
  <si>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</si>
  <si>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</si>
  <si>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</si>
  <si>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</si>
  <si>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</si>
  <si>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</si>
  <si>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</si>
  <si>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</si>
  <si>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</si>
  <si>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</si>
  <si>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</si>
  <si>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</si>
  <si>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</si>
  <si>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</si>
  <si>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</si>
  <si>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</si>
  <si>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</si>
  <si>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</si>
  <si>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</si>
  <si>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</si>
  <si>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</si>
  <si>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</si>
  <si>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</si>
  <si>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</si>
  <si>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</si>
  <si>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</si>
  <si>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</si>
  <si>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</si>
  <si>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</si>
  <si>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</si>
  <si>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</si>
  <si>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</si>
  <si>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</si>
  <si>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</si>
  <si>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</si>
  <si>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</si>
  <si>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</si>
  <si>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</si>
  <si>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</si>
  <si>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</si>
  <si>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</si>
  <si>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</si>
  <si>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</si>
  <si>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</si>
  <si>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</si>
  <si>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</si>
  <si>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</si>
  <si>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</si>
  <si>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</si>
  <si>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</si>
  <si>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</si>
  <si>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</si>
  <si>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</si>
  <si>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</si>
  <si>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</si>
  <si>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</si>
  <si>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</si>
  <si>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</si>
  <si>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</si>
  <si>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</si>
  <si>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</si>
  <si>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</si>
  <si>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</si>
  <si>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</si>
  <si>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</si>
  <si>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</si>
  <si>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</si>
  <si>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</si>
  <si>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</si>
  <si>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</si>
  <si>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</si>
  <si>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</si>
  <si>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</si>
  <si>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</si>
  <si>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</si>
  <si>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</si>
  <si>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</si>
  <si>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</si>
  <si>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</si>
  <si>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</si>
  <si>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</si>
  <si>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</si>
  <si>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</si>
  <si>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</si>
  <si>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</si>
  <si>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</si>
  <si>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</si>
  <si>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</si>
  <si>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</si>
  <si>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</si>
  <si>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</si>
  <si>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</si>
  <si>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</si>
  <si>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</si>
  <si>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</si>
  <si>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</si>
  <si>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</si>
  <si>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</si>
  <si>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</si>
  <si>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</si>
  <si>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</si>
  <si>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</si>
  <si>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</si>
  <si>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</si>
  <si>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</si>
  <si>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</si>
  <si>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</si>
  <si>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</si>
  <si>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</si>
  <si>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</si>
  <si>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</si>
  <si>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</si>
  <si>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</si>
  <si>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</si>
  <si>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</si>
  <si>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</si>
  <si>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</si>
  <si>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</si>
  <si>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</si>
  <si>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</si>
  <si>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</si>
  <si>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</si>
  <si>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</si>
  <si>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</si>
  <si>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</si>
  <si>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</si>
  <si>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</si>
  <si>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</si>
  <si>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</si>
  <si>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</si>
  <si>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</si>
  <si>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</si>
  <si>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</si>
  <si>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</si>
  <si>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</si>
  <si>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</si>
  <si>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</si>
  <si>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</si>
  <si>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</si>
  <si>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</si>
  <si>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</si>
  <si>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</si>
  <si>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</si>
  <si>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</si>
  <si>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</si>
  <si>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</si>
  <si>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</si>
  <si>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</si>
  <si>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</si>
  <si>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</si>
  <si>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</si>
  <si>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</si>
  <si>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</si>
  <si>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</si>
  <si>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</si>
  <si>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</si>
  <si>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</si>
  <si>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</si>
  <si>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</si>
  <si>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</si>
  <si>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</si>
  <si>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</si>
  <si>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</si>
  <si>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</si>
  <si>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</si>
  <si>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</si>
  <si>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</si>
  <si>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</si>
  <si>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</si>
  <si>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</si>
  <si>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</si>
  <si>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</si>
  <si>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</si>
  <si>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</si>
  <si>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</si>
  <si>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</si>
  <si>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</si>
  <si>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</si>
  <si>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</si>
  <si>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</si>
  <si>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</si>
  <si>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</si>
  <si>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</si>
  <si>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</si>
  <si>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</si>
  <si>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</si>
  <si>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</si>
  <si>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</si>
  <si>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</si>
  <si>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</si>
  <si>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</si>
  <si>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</si>
  <si>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</si>
  <si>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</si>
  <si>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</si>
  <si>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</si>
  <si>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</si>
  <si>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</si>
  <si>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</si>
  <si>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</si>
  <si>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</si>
  <si>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</si>
  <si>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</si>
  <si>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</si>
  <si>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</si>
  <si>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</si>
  <si>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</si>
  <si>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</si>
  <si>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</si>
  <si>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</si>
  <si>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</si>
  <si>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</si>
  <si>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</si>
  <si>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</si>
  <si>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</si>
  <si>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</si>
  <si>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</si>
  <si>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</si>
  <si>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</si>
  <si>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</si>
  <si>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</si>
  <si>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</si>
  <si>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</si>
  <si>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</si>
  <si>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</si>
  <si>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</si>
  <si>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</si>
  <si>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</si>
  <si>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</si>
  <si>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</si>
  <si>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</si>
  <si>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</si>
  <si>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</si>
  <si>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</si>
  <si>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</si>
  <si>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</si>
  <si>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</si>
  <si>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</si>
  <si>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</si>
  <si>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</si>
  <si>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</si>
  <si>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</si>
  <si>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</si>
  <si>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</si>
  <si>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</si>
  <si>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</si>
  <si>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</si>
  <si>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</si>
  <si>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</si>
  <si>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</si>
  <si>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</si>
  <si>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</si>
  <si>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</si>
  <si>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</si>
  <si>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</si>
  <si>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</si>
  <si>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</si>
  <si>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</si>
  <si>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</si>
  <si>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</si>
  <si>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</si>
  <si>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</si>
  <si>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</si>
  <si>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</si>
  <si>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</si>
  <si>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</si>
  <si>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</si>
  <si>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</si>
  <si>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</si>
  <si>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</si>
  <si>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</si>
  <si>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</si>
  <si>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</si>
  <si>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</si>
  <si>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</si>
  <si>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</si>
  <si>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</si>
  <si>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</si>
  <si>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</si>
  <si>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</si>
  <si>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</si>
  <si>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</si>
  <si>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</si>
  <si>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</si>
  <si>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</si>
  <si>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</si>
  <si>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</si>
  <si>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</si>
  <si>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</si>
  <si>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</si>
  <si>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</si>
  <si>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</si>
  <si>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</si>
  <si>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</si>
  <si>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</si>
  <si>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</si>
  <si>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</si>
  <si>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</si>
  <si>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</si>
  <si>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</si>
  <si>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</si>
  <si>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</si>
  <si>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</si>
  <si>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</si>
  <si>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</si>
  <si>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</si>
  <si>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</si>
  <si>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</si>
  <si>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</si>
  <si>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</si>
  <si>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</si>
  <si>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</si>
  <si>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</si>
  <si>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</si>
  <si>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</si>
  <si>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</si>
  <si>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</si>
  <si>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</si>
  <si>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</si>
  <si>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</si>
  <si>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</si>
  <si>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</si>
  <si>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</si>
  <si>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</si>
  <si>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</si>
  <si>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</si>
  <si>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</si>
  <si>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</si>
  <si>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</si>
  <si>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</si>
  <si>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</si>
  <si>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</si>
  <si>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</si>
  <si>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</si>
  <si>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</si>
  <si>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</si>
  <si>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</si>
  <si>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</si>
  <si>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</si>
  <si>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</si>
  <si>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</si>
  <si>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</si>
  <si>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</si>
  <si>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</si>
  <si>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</si>
  <si>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</si>
  <si>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</si>
  <si>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</si>
  <si>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</si>
  <si>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</si>
  <si>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</si>
  <si>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</si>
  <si>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</si>
  <si>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</si>
  <si>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</si>
  <si>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</si>
  <si>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</si>
  <si>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</si>
  <si>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</si>
  <si>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</si>
  <si>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</si>
  <si>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</si>
  <si>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</si>
  <si>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</si>
  <si>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</si>
  <si>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</si>
  <si>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</si>
  <si>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</si>
  <si>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</si>
  <si>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</si>
  <si>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</si>
  <si>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</si>
  <si>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</si>
  <si>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</si>
  <si>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</si>
  <si>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</si>
  <si>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</si>
  <si>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</si>
  <si>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</si>
  <si>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</si>
  <si>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</si>
  <si>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</si>
  <si>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</si>
  <si>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</si>
  <si>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</si>
  <si>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</si>
  <si>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</si>
  <si>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</si>
  <si>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</si>
  <si>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</si>
  <si>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</si>
  <si>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</si>
  <si>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</si>
  <si>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</si>
  <si>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</si>
  <si>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</si>
  <si>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</si>
  <si>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</si>
  <si>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</si>
  <si>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</si>
  <si>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</si>
  <si>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</si>
  <si>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</si>
  <si>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</si>
  <si>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</si>
  <si>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</si>
  <si>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</si>
  <si>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</si>
  <si>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</si>
  <si>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</si>
  <si>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</si>
  <si>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</si>
  <si>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</si>
  <si>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</si>
  <si>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</si>
  <si>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</si>
  <si>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</si>
  <si>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</si>
  <si>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</si>
  <si>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</si>
  <si>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</si>
  <si>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</si>
  <si>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</si>
  <si>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</si>
  <si>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</si>
  <si>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</si>
  <si>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</si>
  <si>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</si>
  <si>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</si>
  <si>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</si>
  <si>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</si>
  <si>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</si>
  <si>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</si>
  <si>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</si>
  <si>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</si>
  <si>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</si>
  <si>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</si>
  <si>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</si>
  <si>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</si>
  <si>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</si>
  <si>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</si>
  <si>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</si>
  <si>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</si>
  <si>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</si>
  <si>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</si>
  <si>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</si>
  <si>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</si>
  <si>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</si>
  <si>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</si>
  <si>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</si>
  <si>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</si>
  <si>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</si>
  <si>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</si>
  <si>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</si>
  <si>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</si>
  <si>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</si>
  <si>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</si>
  <si>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</si>
  <si>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</si>
  <si>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</si>
  <si>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</si>
  <si>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</si>
  <si>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</si>
  <si>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</si>
  <si>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</si>
  <si>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</si>
  <si>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</si>
  <si>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</si>
  <si>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</si>
  <si>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</si>
  <si>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</si>
  <si>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</si>
  <si>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</si>
  <si>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</si>
  <si>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</si>
  <si>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</si>
  <si>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</si>
  <si>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</si>
  <si>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</si>
  <si>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</si>
  <si>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</si>
  <si>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</si>
  <si>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</si>
  <si>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</si>
  <si>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</si>
  <si>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</si>
  <si>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</si>
  <si>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</si>
  <si>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</si>
  <si>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</si>
  <si>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</si>
  <si>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</si>
  <si>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</si>
  <si>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</si>
  <si>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</si>
  <si>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</si>
  <si>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</si>
  <si>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</si>
  <si>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</si>
  <si>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</si>
  <si>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</si>
  <si>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</si>
  <si>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</si>
  <si>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</si>
  <si>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</si>
  <si>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</si>
  <si>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</si>
  <si>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</si>
  <si>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</si>
  <si>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</si>
  <si>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</si>
  <si>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</si>
  <si>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</si>
  <si>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</si>
  <si>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</si>
  <si>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</si>
  <si>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</si>
  <si>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</si>
  <si>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</si>
  <si>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</si>
  <si>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</si>
  <si>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</si>
  <si>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</si>
  <si>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</si>
  <si>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</si>
  <si>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</si>
  <si>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</si>
  <si>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</si>
  <si>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</si>
  <si>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</si>
  <si>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</si>
  <si>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</si>
  <si>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</si>
  <si>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</si>
  <si>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</si>
  <si>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</si>
  <si>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</si>
  <si>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</si>
  <si>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</si>
  <si>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</si>
  <si>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</si>
  <si>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</si>
  <si>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</si>
  <si>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</si>
  <si>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</si>
  <si>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</si>
  <si>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</si>
  <si>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</si>
  <si>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</si>
  <si>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</si>
  <si>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</si>
  <si>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</si>
  <si>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</si>
  <si>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</si>
  <si>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</si>
  <si>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</si>
  <si>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</si>
  <si>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</si>
  <si>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</si>
  <si>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</si>
  <si>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</si>
  <si>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</si>
  <si>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</si>
  <si>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</si>
  <si>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</si>
  <si>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</si>
  <si>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</si>
  <si>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</si>
  <si>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</si>
  <si>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</si>
  <si>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</si>
  <si>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</si>
  <si>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</si>
  <si>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</si>
  <si>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</si>
  <si>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</si>
  <si>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</si>
  <si>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</si>
  <si>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</si>
  <si>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</si>
  <si>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</si>
  <si>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</si>
  <si>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</si>
  <si>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</si>
  <si>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</si>
  <si>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</si>
  <si>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</si>
  <si>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</si>
  <si>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</si>
  <si>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</si>
  <si>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</si>
  <si>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</si>
  <si>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</si>
  <si>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</si>
  <si>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</si>
  <si>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</si>
  <si>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</si>
  <si>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</si>
  <si>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</si>
  <si>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</si>
  <si>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</si>
  <si>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</si>
  <si>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</si>
  <si>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</si>
  <si>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</si>
  <si>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</si>
  <si>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</si>
  <si>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</si>
  <si>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</si>
  <si>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</si>
  <si>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</si>
  <si>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</si>
  <si>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</si>
  <si>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</si>
  <si>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</si>
  <si>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</si>
  <si>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</si>
  <si>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</si>
  <si>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</si>
  <si>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</si>
  <si>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</si>
  <si>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</si>
  <si>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</si>
  <si>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</si>
  <si>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</si>
  <si>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</si>
  <si>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</si>
  <si>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</si>
  <si>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</si>
  <si>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</si>
  <si>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</si>
  <si>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</si>
  <si>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</si>
  <si>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</si>
  <si>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</si>
  <si>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</si>
  <si>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</si>
  <si>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</si>
  <si>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</si>
  <si>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</si>
  <si>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</si>
  <si>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</si>
  <si>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</si>
  <si>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</si>
  <si>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</si>
  <si>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</si>
  <si>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</si>
  <si>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</si>
  <si>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</si>
  <si>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</si>
  <si>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</si>
  <si>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</si>
  <si>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</si>
  <si>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</si>
  <si>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</si>
  <si>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</si>
  <si>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</si>
  <si>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</si>
  <si>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</si>
  <si>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</si>
  <si>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</si>
  <si>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</si>
  <si>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</si>
  <si>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</si>
  <si>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</si>
  <si>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</si>
  <si>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</si>
  <si>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</si>
  <si>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</si>
  <si>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</si>
  <si>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</si>
  <si>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</si>
  <si>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</si>
  <si>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</si>
  <si>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</si>
  <si>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</si>
  <si>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</si>
  <si>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</si>
  <si>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</si>
  <si>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</si>
  <si>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</si>
  <si>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</si>
  <si>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</si>
  <si>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</si>
  <si>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</si>
  <si>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</si>
  <si>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</si>
  <si>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</si>
  <si>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</si>
  <si>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</si>
  <si>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</si>
  <si>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</si>
  <si>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</si>
  <si>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</si>
  <si>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</si>
  <si>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</si>
  <si>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</si>
  <si>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</si>
  <si>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</si>
  <si>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</si>
  <si>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</si>
  <si>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</si>
  <si>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</si>
  <si>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</si>
  <si>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</si>
  <si>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</si>
  <si>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</si>
  <si>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</si>
  <si>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</si>
  <si>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</si>
  <si>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</si>
  <si>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</si>
  <si>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</si>
  <si>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</si>
  <si>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</si>
  <si>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</si>
  <si>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</si>
  <si>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</si>
  <si>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</si>
  <si>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</si>
  <si>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</si>
  <si>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</si>
  <si>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</si>
  <si>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</si>
  <si>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</si>
  <si>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</si>
  <si>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</si>
  <si>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</si>
  <si>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</si>
  <si>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</si>
  <si>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</si>
  <si>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</si>
  <si>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</si>
  <si>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</si>
  <si>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</si>
  <si>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</si>
  <si>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</si>
  <si>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</si>
  <si>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</si>
  <si>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</si>
  <si>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</si>
  <si>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</si>
  <si>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</si>
  <si>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</si>
  <si>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</si>
  <si>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</si>
  <si>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</si>
  <si>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</si>
  <si>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</si>
  <si>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</si>
  <si>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</si>
  <si>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</si>
  <si>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</si>
  <si>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</si>
  <si>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</si>
  <si>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</si>
  <si>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</si>
  <si>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</si>
  <si>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</si>
  <si>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</si>
  <si>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</si>
  <si>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</si>
  <si>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</si>
  <si>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</si>
  <si>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</si>
  <si>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</si>
  <si>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</si>
  <si>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</si>
  <si>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</si>
  <si>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</si>
  <si>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</si>
  <si>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</si>
  <si>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</si>
  <si>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</si>
  <si>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</si>
  <si>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</si>
  <si>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</si>
  <si>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</si>
  <si>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</si>
  <si>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</si>
  <si>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</si>
  <si>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</si>
  <si>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</si>
  <si>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</si>
  <si>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</si>
  <si>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</si>
  <si>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</si>
  <si>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</si>
  <si>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</si>
  <si>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</si>
  <si>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</si>
  <si>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</si>
  <si>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</si>
  <si>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</si>
  <si>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</si>
  <si>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</si>
  <si>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</si>
  <si>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</si>
  <si>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</si>
  <si>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</si>
  <si>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</si>
  <si>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</si>
  <si>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</si>
  <si>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</si>
  <si>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</si>
  <si>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</si>
  <si>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</si>
  <si>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</si>
  <si>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</si>
  <si>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</si>
  <si>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</si>
  <si>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</si>
  <si>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</si>
  <si>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</si>
  <si>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</si>
  <si>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</si>
  <si>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</si>
  <si>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</si>
  <si>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</si>
  <si>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</si>
  <si>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</si>
  <si>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</si>
  <si>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</si>
  <si>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</si>
  <si>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</si>
  <si>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</si>
  <si>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</si>
  <si>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</si>
  <si>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</si>
  <si>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</si>
  <si>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</si>
  <si>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</si>
  <si>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</si>
  <si>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</si>
  <si>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</si>
  <si>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</si>
  <si>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</si>
  <si>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</si>
  <si>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</si>
  <si>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</si>
  <si>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</si>
  <si>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</si>
  <si>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</si>
  <si>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</si>
  <si>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</si>
  <si>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</si>
  <si>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</si>
  <si>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</si>
  <si>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</si>
  <si>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</si>
  <si>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</si>
  <si>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</si>
  <si>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</si>
  <si>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</si>
  <si>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</si>
  <si>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</si>
  <si>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</si>
  <si>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</si>
  <si>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</si>
  <si>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</si>
  <si>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</si>
  <si>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</si>
  <si>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</si>
  <si>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</si>
  <si>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</si>
  <si>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</si>
  <si>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</si>
  <si>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</si>
  <si>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</si>
  <si>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</si>
  <si>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</si>
  <si>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</si>
  <si>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</si>
  <si>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</si>
  <si>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</si>
  <si>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</si>
  <si>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</si>
  <si>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</si>
  <si>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</si>
  <si>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</si>
  <si>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</si>
  <si>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</si>
  <si>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</si>
  <si>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</si>
  <si>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</si>
  <si>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</si>
  <si>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</si>
  <si>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</si>
  <si>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</si>
  <si>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</si>
  <si>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</si>
  <si>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</si>
  <si>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</si>
  <si>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</si>
  <si>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</si>
  <si>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</si>
  <si>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</si>
  <si>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</si>
  <si>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</si>
  <si>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</si>
  <si>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</si>
  <si>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</si>
  <si>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</si>
  <si>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</si>
  <si>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</si>
  <si>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</si>
  <si>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</si>
  <si>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</si>
  <si>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</si>
  <si>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</si>
  <si>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</si>
  <si>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</si>
  <si>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</si>
  <si>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</si>
  <si>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</si>
  <si>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</si>
  <si>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</si>
  <si>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</si>
  <si>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</si>
  <si>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</si>
  <si>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</si>
  <si>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</si>
  <si>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</si>
  <si>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</si>
  <si>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</si>
  <si>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</si>
  <si>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</si>
  <si>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</si>
  <si>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</si>
  <si>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</si>
  <si>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</si>
  <si>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</si>
  <si>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</si>
  <si>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</si>
  <si>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</si>
  <si>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</si>
  <si>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</si>
  <si>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</si>
  <si>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</si>
  <si>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</si>
  <si>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</si>
  <si>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</si>
  <si>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</si>
  <si>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</si>
  <si>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</si>
  <si>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</si>
  <si>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</si>
  <si>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</si>
  <si>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</si>
  <si>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</si>
  <si>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</si>
  <si>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</si>
  <si>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</si>
  <si>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</si>
  <si>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</si>
  <si>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</si>
  <si>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</si>
  <si>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</si>
  <si>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</si>
  <si>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</si>
  <si>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</si>
  <si>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</si>
  <si>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</si>
  <si>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</si>
  <si>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</si>
  <si>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</si>
  <si>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</si>
  <si>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</si>
  <si>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</si>
  <si>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</si>
  <si>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</si>
  <si>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</si>
  <si>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</si>
  <si>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</si>
  <si>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</si>
  <si>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</si>
  <si>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</si>
  <si>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</si>
  <si>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</si>
  <si>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</si>
  <si>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</si>
  <si>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</si>
  <si>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</si>
  <si>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</si>
  <si>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</si>
  <si>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</si>
  <si>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</si>
  <si>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</si>
  <si>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</si>
  <si>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</si>
  <si>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</si>
  <si>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</si>
  <si>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</si>
  <si>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</si>
  <si>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</si>
  <si>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</si>
  <si>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</si>
  <si>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</si>
  <si>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</si>
  <si>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</si>
  <si>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</si>
  <si>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</si>
  <si>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</si>
  <si>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</si>
  <si>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</si>
  <si>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</si>
  <si>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</si>
  <si>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</si>
  <si>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</si>
  <si>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</si>
  <si>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</si>
  <si>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</si>
  <si>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</si>
  <si>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</si>
  <si>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</si>
  <si>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</si>
  <si>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</si>
  <si>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</si>
  <si>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</si>
  <si>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</si>
  <si>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</si>
  <si>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</si>
  <si>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</si>
  <si>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</si>
  <si>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</si>
  <si>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</si>
  <si>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</si>
  <si>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</si>
  <si>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</si>
  <si>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</si>
  <si>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</si>
  <si>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</si>
  <si>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</si>
  <si>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</si>
  <si>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</si>
  <si>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</si>
  <si>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</si>
  <si>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</si>
  <si>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</si>
  <si>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</si>
  <si>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</si>
  <si>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</si>
  <si>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</si>
  <si>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</si>
  <si>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</si>
  <si>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</si>
  <si>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</si>
  <si>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</si>
  <si>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</si>
  <si>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</si>
  <si>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</si>
  <si>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</si>
  <si>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</si>
  <si>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</si>
  <si>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</si>
  <si>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</si>
  <si>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</si>
  <si>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</si>
  <si>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</si>
  <si>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</si>
  <si>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</si>
  <si>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</si>
  <si>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</si>
  <si>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</si>
  <si>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</si>
  <si>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</si>
  <si>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</si>
  <si>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</si>
  <si>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</si>
  <si>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</si>
  <si>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</si>
  <si>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</si>
  <si>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</si>
  <si>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</si>
  <si>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</si>
  <si>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</si>
  <si>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</si>
  <si>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</si>
  <si>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</si>
  <si>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</si>
  <si>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</si>
  <si>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</si>
  <si>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</si>
  <si>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</si>
  <si>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</si>
  <si>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</si>
  <si>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</si>
  <si>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</si>
  <si>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</si>
  <si>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</si>
  <si>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</si>
  <si>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</si>
  <si>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</si>
  <si>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</si>
  <si>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</si>
  <si>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</si>
  <si>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</si>
  <si>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</si>
  <si>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</si>
  <si>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</si>
  <si>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</si>
  <si>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</si>
  <si>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</si>
  <si>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</si>
  <si>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</si>
  <si>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</si>
  <si>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</si>
  <si>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</si>
  <si>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</si>
  <si>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</si>
  <si>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</si>
  <si>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</si>
  <si>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</si>
  <si>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</si>
  <si>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</si>
  <si>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</si>
  <si>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</si>
  <si>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</si>
  <si>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</si>
  <si>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</si>
  <si>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</si>
  <si>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</si>
  <si>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</si>
  <si>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</si>
  <si>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</si>
  <si>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</si>
  <si>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</si>
  <si>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</si>
  <si>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</si>
  <si>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</si>
  <si>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</si>
  <si>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</si>
  <si>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</si>
  <si>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</si>
  <si>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</si>
  <si>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</si>
  <si>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</si>
  <si>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</si>
  <si>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</si>
  <si>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</si>
  <si>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</si>
  <si>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</si>
  <si>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</si>
  <si>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</si>
  <si>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</si>
  <si>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</si>
  <si>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</si>
  <si>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</si>
  <si>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</si>
  <si>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</si>
  <si>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</si>
  <si>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</si>
  <si>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</si>
  <si>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</si>
  <si>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</si>
  <si>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</si>
  <si>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</si>
  <si>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</si>
  <si>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</si>
  <si>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</si>
  <si>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</si>
  <si>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</si>
  <si>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</si>
  <si>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</si>
  <si>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</si>
  <si>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</si>
  <si>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</si>
  <si>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</si>
  <si>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</si>
  <si>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</si>
  <si>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</si>
  <si>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</si>
  <si>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</si>
  <si>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</si>
  <si>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</si>
  <si>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</si>
  <si>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</si>
  <si>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</si>
  <si>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</si>
  <si>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</si>
  <si>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</si>
  <si>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</si>
  <si>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</si>
  <si>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</si>
  <si>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</si>
  <si>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</si>
  <si>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</si>
  <si>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</si>
  <si>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</si>
  <si>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</si>
  <si>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</si>
  <si>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</si>
  <si>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</si>
  <si>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</si>
  <si>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</si>
  <si>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</si>
  <si>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</si>
  <si>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</si>
  <si>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</si>
  <si>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</si>
  <si>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</si>
  <si>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</si>
  <si>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</si>
  <si>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</si>
  <si>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</si>
  <si>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</si>
  <si>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</si>
  <si>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</si>
  <si>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</si>
  <si>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</si>
  <si>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</si>
  <si>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</si>
  <si>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</si>
  <si>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</si>
  <si>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</si>
  <si>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</si>
  <si>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</si>
  <si>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</si>
  <si>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</si>
  <si>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</si>
  <si>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</si>
  <si>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</si>
  <si>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</si>
  <si>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</si>
  <si>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</si>
  <si>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</si>
  <si>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</si>
  <si>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</si>
  <si>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</si>
  <si>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</si>
  <si>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</si>
  <si>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</si>
  <si>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</si>
  <si>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</si>
  <si>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</si>
  <si>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</si>
  <si>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</si>
  <si>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</si>
  <si>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</si>
  <si>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</si>
  <si>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</si>
  <si>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</si>
  <si>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</si>
  <si>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</si>
  <si>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</si>
  <si>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</si>
  <si>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</si>
  <si>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</si>
  <si>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</si>
  <si>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</si>
  <si>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</si>
  <si>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</si>
  <si>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</si>
  <si>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</si>
  <si>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</si>
  <si>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</si>
  <si>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</si>
  <si>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</si>
  <si>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</si>
  <si>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</si>
  <si>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</si>
  <si>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</si>
  <si>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</si>
  <si>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</si>
  <si>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</si>
  <si>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</si>
  <si>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</si>
  <si>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</si>
  <si>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</si>
  <si>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</si>
  <si>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</si>
  <si>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</si>
  <si>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</si>
  <si>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</si>
  <si>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</si>
  <si>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</si>
  <si>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</si>
  <si>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</si>
  <si>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</si>
  <si>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</si>
  <si>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</si>
  <si>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</si>
  <si>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</si>
  <si>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</si>
  <si>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</si>
  <si>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</si>
  <si>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</si>
  <si>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</si>
  <si>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</si>
  <si>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</si>
  <si>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</si>
  <si>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</si>
  <si>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</si>
  <si>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</si>
  <si>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</si>
  <si>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</si>
  <si>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</si>
  <si>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</si>
  <si>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</si>
  <si>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</si>
  <si>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</si>
  <si>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</si>
  <si>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</si>
  <si>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</si>
  <si>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</si>
  <si>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</si>
  <si>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</si>
  <si>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</si>
  <si>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</si>
  <si>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</si>
  <si>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</si>
  <si>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</si>
  <si>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</si>
  <si>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</si>
  <si>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</si>
  <si>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</si>
  <si>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</si>
  <si>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</si>
  <si>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</si>
  <si>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</si>
  <si>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</si>
  <si>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</si>
  <si>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</si>
  <si>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</si>
  <si>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</si>
  <si>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</si>
  <si>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</si>
  <si>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</si>
  <si>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</si>
  <si>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</si>
  <si>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</si>
  <si>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</si>
  <si>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</si>
  <si>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</si>
  <si>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</si>
  <si>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</si>
  <si>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</si>
  <si>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</si>
  <si>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</si>
  <si>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</si>
  <si>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</si>
  <si>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</si>
  <si>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</si>
  <si>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</si>
  <si>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</si>
  <si>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</si>
  <si>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</si>
  <si>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</si>
  <si>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</si>
  <si>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</si>
  <si>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</si>
  <si>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</si>
  <si>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</si>
  <si>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</si>
  <si>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</si>
  <si>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</si>
  <si>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</si>
  <si>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</si>
  <si>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</si>
  <si>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</si>
  <si>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</si>
  <si>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</si>
  <si>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</si>
  <si>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</si>
  <si>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</si>
  <si>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</si>
  <si>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</si>
  <si>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</si>
  <si>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</si>
  <si>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</si>
  <si>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</si>
  <si>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</si>
  <si>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</si>
  <si>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</si>
  <si>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</si>
  <si>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</si>
  <si>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</si>
  <si>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</si>
  <si>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</si>
  <si>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</si>
  <si>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</si>
  <si>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</si>
  <si>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</si>
  <si>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</si>
  <si>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</si>
  <si>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</si>
  <si>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</si>
  <si>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</si>
  <si>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</si>
  <si>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</si>
  <si>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</si>
  <si>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</si>
  <si>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</si>
  <si>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</si>
  <si>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</si>
  <si>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</si>
  <si>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</si>
  <si>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</si>
  <si>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</si>
  <si>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</si>
  <si>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</si>
  <si>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</si>
  <si>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</si>
  <si>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</si>
  <si>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</si>
  <si>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</si>
  <si>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</si>
  <si>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</si>
  <si>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</si>
  <si>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</si>
  <si>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</si>
  <si>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</si>
  <si>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</si>
  <si>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</si>
  <si>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</si>
  <si>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</si>
  <si>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</si>
  <si>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</si>
  <si>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</si>
  <si>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</si>
  <si>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</si>
  <si>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</si>
  <si>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</si>
  <si>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</si>
  <si>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</si>
  <si>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</si>
  <si>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</si>
  <si>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</si>
  <si>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</si>
  <si>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</si>
  <si>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</si>
  <si>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</si>
  <si>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</si>
  <si>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</si>
  <si>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</si>
  <si>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</si>
  <si>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</si>
  <si>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</si>
  <si>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</si>
  <si>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</si>
  <si>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</si>
  <si>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</si>
  <si>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</si>
  <si>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</si>
  <si>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</si>
  <si>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</si>
  <si>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</si>
  <si>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</si>
  <si>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</si>
  <si>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</si>
  <si>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</si>
  <si>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</si>
  <si>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</si>
  <si>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</si>
  <si>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</si>
  <si>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</si>
  <si>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</si>
  <si>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</si>
  <si>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</si>
  <si>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</si>
  <si>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</si>
  <si>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</si>
  <si>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</si>
  <si>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</si>
  <si>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</si>
  <si>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</si>
  <si>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</si>
  <si>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</si>
  <si>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</si>
  <si>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</si>
  <si>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</si>
  <si>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</si>
  <si>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</si>
  <si>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</si>
  <si>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</si>
  <si>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</si>
  <si>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</si>
  <si>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</si>
  <si>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</si>
  <si>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</si>
  <si>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</si>
  <si>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</si>
  <si>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</si>
  <si>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</si>
  <si>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</si>
  <si>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</si>
  <si>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</si>
  <si>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</si>
  <si>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</si>
  <si>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</si>
  <si>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</si>
  <si>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</si>
  <si>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</si>
  <si>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</si>
  <si>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</si>
  <si>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</si>
  <si>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</si>
  <si>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</si>
  <si>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</si>
  <si>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</si>
  <si>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</si>
  <si>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</si>
  <si>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</si>
  <si>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</si>
  <si>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</si>
  <si>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</si>
  <si>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</si>
  <si>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</si>
  <si>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</si>
  <si>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</si>
  <si>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</si>
  <si>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</si>
  <si>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</si>
  <si>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</si>
  <si>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</si>
  <si>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</si>
  <si>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</si>
  <si>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</si>
  <si>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</si>
  <si>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</si>
  <si>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</si>
  <si>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</si>
  <si>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</si>
  <si>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</si>
  <si>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</si>
  <si>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</si>
  <si>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</si>
  <si>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</si>
  <si>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</si>
  <si>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</si>
  <si>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</si>
  <si>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</si>
  <si>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</si>
  <si>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</si>
  <si>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</si>
  <si>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</si>
  <si>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</si>
  <si>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</si>
  <si>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</si>
  <si>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</si>
  <si>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</si>
  <si>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</si>
  <si>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</si>
  <si>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</si>
  <si>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</si>
  <si>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</si>
  <si>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</si>
  <si>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</si>
  <si>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</si>
  <si>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</si>
  <si>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</si>
  <si>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</si>
  <si>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</si>
  <si>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</si>
  <si>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</si>
  <si>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</si>
  <si>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</si>
  <si>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</si>
  <si>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</si>
  <si>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</si>
  <si>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</si>
  <si>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</si>
  <si>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</si>
  <si>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</si>
  <si>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</si>
  <si>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</si>
  <si>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</si>
  <si>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</si>
  <si>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</si>
  <si>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</si>
  <si>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</si>
  <si>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</si>
  <si>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</si>
  <si>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</si>
  <si>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</si>
  <si>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</si>
  <si>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</si>
  <si>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</si>
  <si>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</si>
  <si>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</si>
  <si>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</si>
  <si>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</si>
  <si>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</si>
  <si>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</si>
  <si>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</si>
  <si>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</si>
  <si>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</si>
  <si>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</si>
  <si>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</si>
  <si>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</si>
  <si>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</si>
  <si>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</si>
  <si>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</si>
  <si>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</si>
  <si>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</si>
  <si>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</si>
  <si>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</si>
  <si>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</si>
  <si>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</si>
  <si>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</si>
  <si>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</si>
  <si>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</si>
  <si>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</si>
  <si>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</si>
  <si>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</si>
  <si>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</si>
  <si>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</si>
  <si>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</si>
  <si>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</si>
  <si>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</si>
  <si>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</si>
  <si>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</si>
  <si>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</si>
  <si>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</si>
  <si>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</si>
  <si>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</si>
  <si>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</si>
  <si>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</si>
  <si>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</si>
  <si>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</si>
  <si>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</si>
  <si>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</si>
  <si>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</si>
  <si>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</si>
  <si>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</si>
  <si>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</si>
  <si>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</si>
  <si>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</si>
  <si>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</si>
  <si>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</si>
  <si>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</si>
  <si>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</si>
  <si>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</si>
  <si>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</si>
  <si>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</si>
  <si>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</si>
  <si>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</si>
  <si>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</si>
  <si>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</si>
  <si>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</si>
  <si>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</si>
  <si>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</si>
  <si>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</si>
  <si>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</si>
  <si>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</si>
  <si>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</si>
  <si>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</si>
  <si>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</si>
  <si>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</si>
  <si>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</si>
  <si>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</si>
  <si>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</si>
  <si>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</si>
  <si>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</si>
  <si>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</si>
  <si>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</si>
  <si>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</si>
  <si>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</si>
  <si>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</si>
  <si>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</si>
  <si>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</si>
  <si>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</si>
  <si>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</si>
  <si>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</si>
  <si>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</si>
  <si>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</si>
  <si>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</si>
  <si>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</si>
  <si>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</si>
  <si>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</si>
  <si>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</si>
  <si>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</si>
  <si>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</si>
  <si>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</si>
  <si>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</si>
  <si>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</si>
  <si>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</si>
  <si>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</si>
  <si>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</si>
  <si>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</si>
  <si>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</si>
  <si>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</si>
  <si>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</si>
  <si>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</si>
  <si>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</si>
  <si>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</si>
  <si>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</si>
  <si>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</si>
  <si>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</si>
  <si>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</si>
  <si>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</si>
  <si>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</si>
  <si>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</si>
  <si>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</si>
  <si>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</si>
  <si>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</si>
  <si>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</si>
  <si>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</si>
  <si>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</si>
  <si>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</si>
  <si>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</si>
  <si>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</si>
  <si>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</si>
  <si>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</si>
  <si>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</si>
  <si>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</si>
  <si>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</si>
  <si>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</si>
  <si>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</si>
  <si>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</si>
  <si>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</si>
  <si>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</si>
  <si>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</si>
  <si>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</si>
  <si>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</si>
  <si>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</si>
  <si>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</si>
  <si>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</si>
  <si>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</si>
  <si>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</si>
  <si>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</si>
  <si>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</si>
  <si>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</si>
  <si>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</si>
  <si>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</si>
  <si>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</si>
  <si>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</si>
  <si>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</si>
  <si>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</si>
  <si>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</si>
  <si>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</si>
  <si>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</si>
  <si>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</si>
  <si>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</si>
  <si>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</si>
  <si>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</si>
  <si>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</si>
  <si>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</si>
  <si>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</si>
  <si>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</si>
  <si>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</si>
  <si>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</si>
  <si>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</si>
  <si>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</si>
  <si>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</si>
  <si>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</si>
  <si>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</si>
  <si>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</si>
  <si>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</si>
  <si>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</si>
  <si>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</si>
  <si>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</si>
  <si>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</si>
  <si>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</si>
  <si>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</si>
  <si>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</si>
  <si>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</si>
  <si>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</si>
  <si>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</si>
  <si>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</si>
  <si>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</si>
  <si>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</si>
  <si>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</si>
  <si>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</si>
  <si>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</si>
  <si>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</si>
  <si>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</si>
  <si>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</si>
  <si>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</si>
  <si>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</si>
  <si>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</si>
  <si>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</si>
  <si>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</si>
  <si>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</si>
  <si>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</si>
  <si>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</si>
  <si>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</si>
  <si>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</si>
  <si>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</si>
  <si>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</si>
  <si>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</si>
  <si>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</si>
  <si>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</si>
  <si>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</si>
  <si>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</si>
  <si>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</si>
  <si>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</si>
  <si>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</si>
  <si>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</si>
  <si>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</si>
  <si>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</si>
  <si>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</si>
  <si>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</si>
  <si>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</si>
  <si>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</si>
  <si>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</si>
  <si>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</si>
  <si>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</si>
  <si>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</si>
  <si>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</si>
  <si>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</si>
  <si>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</si>
  <si>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</si>
  <si>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</si>
  <si>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</si>
  <si>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</si>
  <si>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</si>
  <si>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</si>
  <si>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</si>
  <si>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</si>
  <si>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</si>
  <si>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</si>
  <si>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</si>
  <si>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</si>
  <si>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</si>
  <si>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</si>
  <si>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</si>
  <si>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</si>
  <si>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</si>
  <si>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</si>
  <si>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</si>
  <si>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</si>
  <si>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</si>
  <si>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</si>
  <si>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</si>
  <si>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</si>
  <si>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</si>
  <si>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</si>
  <si>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</si>
  <si>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</si>
  <si>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</si>
  <si>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</si>
  <si>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</si>
  <si>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</si>
  <si>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</si>
  <si>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</si>
  <si>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</si>
  <si>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</si>
  <si>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</si>
  <si>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</si>
  <si>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</si>
  <si>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</si>
  <si>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</si>
  <si>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</si>
  <si>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</si>
  <si>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</si>
  <si>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</si>
  <si>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</si>
  <si>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</si>
  <si>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</si>
  <si>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</si>
  <si>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</si>
  <si>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</si>
  <si>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</si>
  <si>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</si>
  <si>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</si>
  <si>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</si>
  <si>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</si>
  <si>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</si>
  <si>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</si>
  <si>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</si>
  <si>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</si>
  <si>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</si>
  <si>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</si>
  <si>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</si>
  <si>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</si>
  <si>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</si>
  <si>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</si>
  <si>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</si>
  <si>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</si>
  <si>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</si>
  <si>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</si>
  <si>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</si>
  <si>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</si>
  <si>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</si>
  <si>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</si>
  <si>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</si>
  <si>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</si>
  <si>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</si>
  <si>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</si>
  <si>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</si>
  <si>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</si>
  <si>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</si>
  <si>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</si>
  <si>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</si>
  <si>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</si>
  <si>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</si>
  <si>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</si>
  <si>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</si>
  <si>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</si>
  <si>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</si>
  <si>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</si>
  <si>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</si>
  <si>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</si>
  <si>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</si>
  <si>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</si>
  <si>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</si>
  <si>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</si>
  <si>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</si>
  <si>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</si>
  <si>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</si>
  <si>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</si>
  <si>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</si>
  <si>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</si>
  <si>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</si>
  <si>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</si>
  <si>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</si>
  <si>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</si>
  <si>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</si>
  <si>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</si>
  <si>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</si>
  <si>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</si>
  <si>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</si>
  <si>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</si>
  <si>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</si>
  <si>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</si>
  <si>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</si>
  <si>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</si>
  <si>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</si>
  <si>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</si>
  <si>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</si>
  <si>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</si>
  <si>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</si>
  <si>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</si>
  <si>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</si>
  <si>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</si>
  <si>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</si>
  <si>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</si>
  <si>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</si>
  <si>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</si>
  <si>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</si>
  <si>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</si>
  <si>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</si>
  <si>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</si>
  <si>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</si>
  <si>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</si>
  <si>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</si>
  <si>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</si>
  <si>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</si>
  <si>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</si>
  <si>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</si>
  <si>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</si>
  <si>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</si>
  <si>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</si>
  <si>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</si>
  <si>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</si>
  <si>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</si>
  <si>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</si>
  <si>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</si>
  <si>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</si>
  <si>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</si>
  <si>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</si>
  <si>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</si>
  <si>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</si>
  <si>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</si>
  <si>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</si>
  <si>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</si>
  <si>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</si>
  <si>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</si>
  <si>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</si>
  <si>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</si>
  <si>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</si>
  <si>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</si>
  <si>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</si>
  <si>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</si>
  <si>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</si>
  <si>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</si>
  <si>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</si>
  <si>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</si>
  <si>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</si>
  <si>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</si>
  <si>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</si>
  <si>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</si>
  <si>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</si>
  <si>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</si>
  <si>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</si>
  <si>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</si>
  <si>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</si>
  <si>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</si>
  <si>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</si>
  <si>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</si>
  <si>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</si>
  <si>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</si>
  <si>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</si>
  <si>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</si>
  <si>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</si>
  <si>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</si>
  <si>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</si>
  <si>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</si>
  <si>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</si>
  <si>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</si>
  <si>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</si>
  <si>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</si>
  <si>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</si>
  <si>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</si>
  <si>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</si>
  <si>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</si>
  <si>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</si>
  <si>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</si>
  <si>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</si>
  <si>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</si>
  <si>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</si>
  <si>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</si>
  <si>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</si>
  <si>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</si>
  <si>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</si>
  <si>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</si>
  <si>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</si>
  <si>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</si>
  <si>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</si>
  <si>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</si>
  <si>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</si>
  <si>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</si>
  <si>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</si>
  <si>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</si>
  <si>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</si>
  <si>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</si>
  <si>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</si>
  <si>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</si>
  <si>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</si>
  <si>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</si>
  <si>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</si>
  <si>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</si>
  <si>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</si>
  <si>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</si>
  <si>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</si>
  <si>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</si>
  <si>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</si>
  <si>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</si>
  <si>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</si>
  <si>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</si>
  <si>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</si>
  <si>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</si>
  <si>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</si>
  <si>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</si>
  <si>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</si>
  <si>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</si>
  <si>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</si>
  <si>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</si>
  <si>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</si>
  <si>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</si>
  <si>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</si>
  <si>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</si>
  <si>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</si>
  <si>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</si>
  <si>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</si>
  <si>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</si>
  <si>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</si>
  <si>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</si>
  <si>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</si>
  <si>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</si>
  <si>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</si>
  <si>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</si>
  <si>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</si>
  <si>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</si>
  <si>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</si>
  <si>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</si>
  <si>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</si>
  <si>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</si>
  <si>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</si>
  <si>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</si>
  <si>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</si>
  <si>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</si>
  <si>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</si>
  <si>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</si>
  <si>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</si>
  <si>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</si>
  <si>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</si>
  <si>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</si>
  <si>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</si>
  <si>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</si>
  <si>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</si>
  <si>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</si>
  <si>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</si>
  <si>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</si>
  <si>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</si>
  <si>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</si>
  <si>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</si>
  <si>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</si>
  <si>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</si>
  <si>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</si>
  <si>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</si>
  <si>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</si>
  <si>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</si>
  <si>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</si>
  <si>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</si>
  <si>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</si>
  <si>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</si>
  <si>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</si>
  <si>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</si>
  <si>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</si>
  <si>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</si>
  <si>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</si>
  <si>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</si>
  <si>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</si>
  <si>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</si>
  <si>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</si>
  <si>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</si>
  <si>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</si>
  <si>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</si>
  <si>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</si>
  <si>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</si>
  <si>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</si>
  <si>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</si>
  <si>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</si>
  <si>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</si>
  <si>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</si>
  <si>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</si>
  <si>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</si>
  <si>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</si>
  <si>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</si>
  <si>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</si>
  <si>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</si>
  <si>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</si>
  <si>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</si>
  <si>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</si>
  <si>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</si>
  <si>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</si>
  <si>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</si>
  <si>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</si>
  <si>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</si>
  <si>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</si>
  <si>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</si>
  <si>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</si>
  <si>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</si>
  <si>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</si>
  <si>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</si>
  <si>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</si>
  <si>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</si>
  <si>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</si>
  <si>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</si>
  <si>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</si>
  <si>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</si>
  <si>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</si>
  <si>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</si>
  <si>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</si>
  <si>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</si>
  <si>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</si>
  <si>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</si>
  <si>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</si>
  <si>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</si>
  <si>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</si>
  <si>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</si>
  <si>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</si>
  <si>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</si>
  <si>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</si>
  <si>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</si>
  <si>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</si>
  <si>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</si>
  <si>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</si>
  <si>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</si>
  <si>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</si>
  <si>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</si>
  <si>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</si>
  <si>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</si>
  <si>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</si>
  <si>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</si>
  <si>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</si>
  <si>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</si>
  <si>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</si>
  <si>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</si>
  <si>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</si>
  <si>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</si>
  <si>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</si>
  <si>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</si>
  <si>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</si>
  <si>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</si>
  <si>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</si>
  <si>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</si>
  <si>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</si>
  <si>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</si>
  <si>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</si>
  <si>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</si>
  <si>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</si>
  <si>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</si>
  <si>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</si>
  <si>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</si>
  <si>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</si>
  <si>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</si>
  <si>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</si>
  <si>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</si>
  <si>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</si>
  <si>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</si>
  <si>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</si>
  <si>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</si>
  <si>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</si>
  <si>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</si>
  <si>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</si>
  <si>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</si>
  <si>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</si>
  <si>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</si>
  <si>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</si>
  <si>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</si>
  <si>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</si>
  <si>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</si>
  <si>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</si>
  <si>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</si>
  <si>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</si>
  <si>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</si>
  <si>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</si>
  <si>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</si>
  <si>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</si>
  <si>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</si>
  <si>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</si>
  <si>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</si>
  <si>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</si>
  <si>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</si>
  <si>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</si>
  <si>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</si>
  <si>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</si>
  <si>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</si>
  <si>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</si>
  <si>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</si>
  <si>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</si>
  <si>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</si>
  <si>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</si>
  <si>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</si>
  <si>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</si>
  <si>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</si>
  <si>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</si>
  <si>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</si>
  <si>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</si>
  <si>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</si>
  <si>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</si>
  <si>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</si>
  <si>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</si>
  <si>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</si>
  <si>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</si>
  <si>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</si>
  <si>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</si>
  <si>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</si>
  <si>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</si>
  <si>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</si>
  <si>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</si>
  <si>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</si>
  <si>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</si>
  <si>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</si>
  <si>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</si>
  <si>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</si>
  <si>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</si>
  <si>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</si>
  <si>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</si>
  <si>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</si>
  <si>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</si>
  <si>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</si>
  <si>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</si>
  <si>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</si>
  <si>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</si>
  <si>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</si>
  <si>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</si>
  <si>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</si>
  <si>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</si>
  <si>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</si>
  <si>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</si>
  <si>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</si>
  <si>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</si>
  <si>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</si>
  <si>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</si>
  <si>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</si>
  <si>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</si>
  <si>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</si>
  <si>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</si>
  <si>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</si>
  <si>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</si>
  <si>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</si>
  <si>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</si>
  <si>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</si>
  <si>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</si>
  <si>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</si>
  <si>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</si>
  <si>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</si>
  <si>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</si>
  <si>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</si>
  <si>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</si>
  <si>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</si>
  <si>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</si>
  <si>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</si>
  <si>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</si>
  <si>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</si>
  <si>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</si>
  <si>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</si>
  <si>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</si>
  <si>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</si>
  <si>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</si>
  <si>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</si>
  <si>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</si>
  <si>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</si>
  <si>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</si>
  <si>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</si>
  <si>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</si>
  <si>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</si>
  <si>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</si>
  <si>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</si>
  <si>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</si>
  <si>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</si>
  <si>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</si>
  <si>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</si>
  <si>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</si>
  <si>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</si>
  <si>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</si>
  <si>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</si>
  <si>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</si>
  <si>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</si>
  <si>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</si>
  <si>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</si>
  <si>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</si>
  <si>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</si>
  <si>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</si>
  <si>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</si>
  <si>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</si>
  <si>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</si>
  <si>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</si>
  <si>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</si>
  <si>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</si>
  <si>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</si>
  <si>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</si>
  <si>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</si>
  <si>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</si>
  <si>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</si>
  <si>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</si>
  <si>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</si>
  <si>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</si>
  <si>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</si>
  <si>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</si>
  <si>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</si>
  <si>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</si>
  <si>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</si>
  <si>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</si>
  <si>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</si>
  <si>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</si>
  <si>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</si>
  <si>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</si>
  <si>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</si>
  <si>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</si>
  <si>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</si>
  <si>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</si>
  <si>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</si>
  <si>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</si>
  <si>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</si>
  <si>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</si>
  <si>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</si>
  <si>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</si>
  <si>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</si>
  <si>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</si>
  <si>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</si>
  <si>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</si>
  <si>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</si>
  <si>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</si>
  <si>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</si>
  <si>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</si>
  <si>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</si>
  <si>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</si>
  <si>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</si>
  <si>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</si>
  <si>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</si>
  <si>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</si>
  <si>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</si>
  <si>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</si>
  <si>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</si>
  <si>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</si>
  <si>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</si>
  <si>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</si>
  <si>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</si>
  <si>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</si>
  <si>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</si>
  <si>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</si>
  <si>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</si>
  <si>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</si>
  <si>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</si>
  <si>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</si>
  <si>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</si>
  <si>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</si>
  <si>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</si>
  <si>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</si>
  <si>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</si>
  <si>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</si>
  <si>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</si>
  <si>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</si>
  <si>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</si>
  <si>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</si>
  <si>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</si>
  <si>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</si>
  <si>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</si>
  <si>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</si>
  <si>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</si>
  <si>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</si>
  <si>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</si>
  <si>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</si>
  <si>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</si>
  <si>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</si>
  <si>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</si>
  <si>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</si>
  <si>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</si>
  <si>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</si>
  <si>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</si>
  <si>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</si>
  <si>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</si>
  <si>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</si>
  <si>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</si>
  <si>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</si>
  <si>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</si>
  <si>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</si>
  <si>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</si>
  <si>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</si>
  <si>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</si>
  <si>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</si>
  <si>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</si>
  <si>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</si>
  <si>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</si>
  <si>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</si>
  <si>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</si>
  <si>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</si>
  <si>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</si>
  <si>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</si>
  <si>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</si>
  <si>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</si>
  <si>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</si>
  <si>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</si>
  <si>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</si>
  <si>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</si>
  <si>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</si>
  <si>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</si>
  <si>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</si>
  <si>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</si>
  <si>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</si>
  <si>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</si>
  <si>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</si>
  <si>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</si>
  <si>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</si>
  <si>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</si>
  <si>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</si>
  <si>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</si>
  <si>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</si>
  <si>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</si>
  <si>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</si>
  <si>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</si>
  <si>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</si>
  <si>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</si>
  <si>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</si>
  <si>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</si>
  <si>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</si>
  <si>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</si>
  <si>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</si>
  <si>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</si>
  <si>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</si>
  <si>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</si>
  <si>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</si>
  <si>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</si>
  <si>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</si>
  <si>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</si>
  <si>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</si>
  <si>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</si>
  <si>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</si>
  <si>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</si>
  <si>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</si>
  <si>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</si>
  <si>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</si>
  <si>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</si>
  <si>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</si>
  <si>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</si>
  <si>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</si>
  <si>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</si>
  <si>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</si>
  <si>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</si>
  <si>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</si>
  <si>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</si>
  <si>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</si>
  <si>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</si>
  <si>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</si>
  <si>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</si>
  <si>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</si>
  <si>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</si>
  <si>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</si>
  <si>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</si>
  <si>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</si>
  <si>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</si>
  <si>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</si>
  <si>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</si>
  <si>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</si>
  <si>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</si>
  <si>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</si>
  <si>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</si>
  <si>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</si>
  <si>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</si>
  <si>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</si>
  <si>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</si>
  <si>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</si>
  <si>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</si>
  <si>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</si>
  <si>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</si>
  <si>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</si>
  <si>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</si>
  <si>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</si>
  <si>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</si>
  <si>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</si>
  <si>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</si>
  <si>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</si>
  <si>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</si>
  <si>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</si>
  <si>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</si>
  <si>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</si>
  <si>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</si>
  <si>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</si>
  <si>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</si>
  <si>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</si>
  <si>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</si>
  <si>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</si>
  <si>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</si>
  <si>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</si>
  <si>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</si>
  <si>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</si>
  <si>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</si>
  <si>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</si>
  <si>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</si>
  <si>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</si>
  <si>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</si>
  <si>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</si>
  <si>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</si>
  <si>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</si>
  <si>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</si>
  <si>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</si>
  <si>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</si>
  <si>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</si>
  <si>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</si>
  <si>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</si>
  <si>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</si>
  <si>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</si>
  <si>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</si>
  <si>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</si>
  <si>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</si>
  <si>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</si>
  <si>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</si>
  <si>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</si>
  <si>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</si>
  <si>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</si>
  <si>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</si>
  <si>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</si>
  <si>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</si>
  <si>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</si>
  <si>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</si>
  <si>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</si>
  <si>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</si>
  <si>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</si>
  <si>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</si>
  <si>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</si>
  <si>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</si>
  <si>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</si>
  <si>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</si>
  <si>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</si>
  <si>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</si>
  <si>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</si>
  <si>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</si>
  <si>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</si>
  <si>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</si>
  <si>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</si>
  <si>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</si>
  <si>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</si>
  <si>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</si>
  <si>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</si>
  <si>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</si>
  <si>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</si>
  <si>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</si>
  <si>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</si>
  <si>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</si>
  <si>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</si>
  <si>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</si>
  <si>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</si>
  <si>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</si>
  <si>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</si>
  <si>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</si>
  <si>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</si>
  <si>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</si>
  <si>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</si>
  <si>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</si>
  <si>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</si>
  <si>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</si>
  <si>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</si>
  <si>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</si>
  <si>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</si>
  <si>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</si>
  <si>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</si>
  <si>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</si>
  <si>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</si>
  <si>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</si>
  <si>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</si>
  <si>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</si>
  <si>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</si>
  <si>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</si>
  <si>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</si>
  <si>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</si>
  <si>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</si>
  <si>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</si>
  <si>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</si>
  <si>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</si>
  <si>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</si>
  <si>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</si>
  <si>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</si>
  <si>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</si>
  <si>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</si>
  <si>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</si>
  <si>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</si>
  <si>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</si>
  <si>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</si>
  <si>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</si>
  <si>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</si>
  <si>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</si>
  <si>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</si>
  <si>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</si>
  <si>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</si>
  <si>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</si>
  <si>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</si>
  <si>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</si>
  <si>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</si>
  <si>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</si>
  <si>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</si>
  <si>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</si>
  <si>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</si>
  <si>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</si>
  <si>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</si>
  <si>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</si>
  <si>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</si>
  <si>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</si>
  <si>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</si>
  <si>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</si>
  <si>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</si>
  <si>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</si>
  <si>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</si>
  <si>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</si>
  <si>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</si>
  <si>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</si>
  <si>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</si>
  <si>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</si>
  <si>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</si>
  <si>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</si>
  <si>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</si>
  <si>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</si>
  <si>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</si>
  <si>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</si>
  <si>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</si>
  <si>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</si>
  <si>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</si>
  <si>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</si>
  <si>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</si>
  <si>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</si>
  <si>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</si>
  <si>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</si>
  <si>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</si>
  <si>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</si>
  <si>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</si>
  <si>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</si>
  <si>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</si>
  <si>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</si>
  <si>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</si>
  <si>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</si>
  <si>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</si>
  <si>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</si>
  <si>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</si>
  <si>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</si>
  <si>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</si>
  <si>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</si>
  <si>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</si>
  <si>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</si>
  <si>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</si>
  <si>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</si>
  <si>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</si>
  <si>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</si>
  <si>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</si>
  <si>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</si>
  <si>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</si>
  <si>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</si>
  <si>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</si>
  <si>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</si>
  <si>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</si>
  <si>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</si>
  <si>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</si>
  <si>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</si>
  <si>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</si>
  <si>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</si>
  <si>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</si>
  <si>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</si>
  <si>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</si>
  <si>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</si>
  <si>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</si>
  <si>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</si>
  <si>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</si>
  <si>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</si>
  <si>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</si>
  <si>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</si>
  <si>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</si>
  <si>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</si>
  <si>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</si>
  <si>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</si>
  <si>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</si>
  <si>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</si>
  <si>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</si>
  <si>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</si>
  <si>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</si>
  <si>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</si>
  <si>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</si>
  <si>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</si>
  <si>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</si>
  <si>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</si>
  <si>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</si>
  <si>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</si>
  <si>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</si>
  <si>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</si>
  <si>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</si>
  <si>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</si>
  <si>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</si>
  <si>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</si>
  <si>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</si>
  <si>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</si>
  <si>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</si>
  <si>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</si>
  <si>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</si>
  <si>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</si>
  <si>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</si>
  <si>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</si>
  <si>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</si>
  <si>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</si>
  <si>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</si>
  <si>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</si>
  <si>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</si>
  <si>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</si>
  <si>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</si>
  <si>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</si>
  <si>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</si>
  <si>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</si>
  <si>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</si>
  <si>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</si>
  <si>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</si>
  <si>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</si>
  <si>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</si>
  <si>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</si>
  <si>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</si>
  <si>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</si>
  <si>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</si>
  <si>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</si>
  <si>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</si>
  <si>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</si>
  <si>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</si>
  <si>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</si>
  <si>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</si>
  <si>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</si>
  <si>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</si>
  <si>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</si>
  <si>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</si>
  <si>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</si>
  <si>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</si>
  <si>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</si>
  <si>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</si>
  <si>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</si>
  <si>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</si>
  <si>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</si>
  <si>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</si>
  <si>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</si>
  <si>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</si>
  <si>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</si>
  <si>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</si>
  <si>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</si>
  <si>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</si>
  <si>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</si>
  <si>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</si>
  <si>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</si>
  <si>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</si>
  <si>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</si>
  <si>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</si>
  <si>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</si>
  <si>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</si>
  <si>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</si>
  <si>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</si>
  <si>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</si>
  <si>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</si>
  <si>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</si>
  <si>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</si>
  <si>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</si>
  <si>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</si>
  <si>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</si>
  <si>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</si>
  <si>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</si>
  <si>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</si>
  <si>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</si>
  <si>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</si>
  <si>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</si>
  <si>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</si>
  <si>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</si>
  <si>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</si>
  <si>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</si>
  <si>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</si>
  <si>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</si>
  <si>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</si>
  <si>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</si>
  <si>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</si>
  <si>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</si>
  <si>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</si>
  <si>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</si>
  <si>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</si>
  <si>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</si>
  <si>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</si>
  <si>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</si>
  <si>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</si>
  <si>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</si>
  <si>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</si>
  <si>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</si>
  <si>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</si>
  <si>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</si>
  <si>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</si>
  <si>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</si>
  <si>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</si>
  <si>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</si>
  <si>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</si>
  <si>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</si>
  <si>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</si>
  <si>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</si>
  <si>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</si>
  <si>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</si>
  <si>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</si>
  <si>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</si>
  <si>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</si>
  <si>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</si>
  <si>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</si>
  <si>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</si>
  <si>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</si>
  <si>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</si>
  <si>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</si>
  <si>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</si>
  <si>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</si>
  <si>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</si>
  <si>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</si>
  <si>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</si>
  <si>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</si>
  <si>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</si>
  <si>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</si>
  <si>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</si>
  <si>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</si>
  <si>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</si>
  <si>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</si>
  <si>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</si>
  <si>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</si>
  <si>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</si>
  <si>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</si>
  <si>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</si>
  <si>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</si>
  <si>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</si>
  <si>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</si>
  <si>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</si>
  <si>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</si>
  <si>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</si>
  <si>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</si>
  <si>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</si>
  <si>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</si>
  <si>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</si>
  <si>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</si>
  <si>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</si>
  <si>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</si>
  <si>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</si>
  <si>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</si>
  <si>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</si>
  <si>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</si>
  <si>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</si>
  <si>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</si>
  <si>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</si>
  <si>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</si>
  <si>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</si>
  <si>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</si>
  <si>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</si>
  <si>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</si>
  <si>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</si>
  <si>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</si>
  <si>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</si>
  <si>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</si>
  <si>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</si>
  <si>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</si>
  <si>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</si>
  <si>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</si>
  <si>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</si>
  <si>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</si>
  <si>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</si>
  <si>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</si>
  <si>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</si>
  <si>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</si>
  <si>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</si>
  <si>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</si>
  <si>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</si>
  <si>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</si>
  <si>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</si>
  <si>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</si>
  <si>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</si>
  <si>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</si>
  <si>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</si>
  <si>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</si>
  <si>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</si>
  <si>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</si>
  <si>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</si>
  <si>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</si>
  <si>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</si>
  <si>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</si>
  <si>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</si>
  <si>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</si>
  <si>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</si>
  <si>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</si>
  <si>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</si>
  <si>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</si>
  <si>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</si>
  <si>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</si>
  <si>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</si>
  <si>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</si>
  <si>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</si>
  <si>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</si>
  <si>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</si>
  <si>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</si>
  <si>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</si>
  <si>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</si>
  <si>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</si>
  <si>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</si>
  <si>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</si>
  <si>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</si>
  <si>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</si>
  <si>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</si>
  <si>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</si>
  <si>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</si>
  <si>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</si>
  <si>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</si>
  <si>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</si>
  <si>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</si>
  <si>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</si>
  <si>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</si>
  <si>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</si>
  <si>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</si>
  <si>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</si>
  <si>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</si>
  <si>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</si>
  <si>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</si>
  <si>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</si>
  <si>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</si>
  <si>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</si>
  <si>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</si>
  <si>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</si>
  <si>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</si>
  <si>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</si>
  <si>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</si>
  <si>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</si>
  <si>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</si>
  <si>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</si>
  <si>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</si>
  <si>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</si>
  <si>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</si>
  <si>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</si>
  <si>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</si>
  <si>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</si>
  <si>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</si>
  <si>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</si>
  <si>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</si>
  <si>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</si>
  <si>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</si>
  <si>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</si>
  <si>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</si>
  <si>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</si>
  <si>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</si>
  <si>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</si>
  <si>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</si>
  <si>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</si>
  <si>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</si>
  <si>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</si>
  <si>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</si>
  <si>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</si>
  <si>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</si>
  <si>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</si>
  <si>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</si>
  <si>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</si>
  <si>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</si>
  <si>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</si>
  <si>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</si>
  <si>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</si>
  <si>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</si>
  <si>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</si>
  <si>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</si>
  <si>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</si>
  <si>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</si>
  <si>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</si>
  <si>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</si>
  <si>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</si>
  <si>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</si>
  <si>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</si>
  <si>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</si>
  <si>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</si>
  <si>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</si>
  <si>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</si>
  <si>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</si>
  <si>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</si>
  <si>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</si>
  <si>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</si>
  <si>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</si>
  <si>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</si>
  <si>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</si>
  <si>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</si>
  <si>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</si>
  <si>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</si>
  <si>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</si>
  <si>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</si>
  <si>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</si>
  <si>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</si>
  <si>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</si>
  <si>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</si>
  <si>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</si>
  <si>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</si>
  <si>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</si>
  <si>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</si>
  <si>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</si>
  <si>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</si>
  <si>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</si>
  <si>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</si>
  <si>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</si>
  <si>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</si>
  <si>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</si>
  <si>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</si>
  <si>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</si>
  <si>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</si>
  <si>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</si>
  <si>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</si>
  <si>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</si>
  <si>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</si>
  <si>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</si>
  <si>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</si>
  <si>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</si>
  <si>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</si>
  <si>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</si>
  <si>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</si>
  <si>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</si>
  <si>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</si>
  <si>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</si>
  <si>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</si>
  <si>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</si>
  <si>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</si>
  <si>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</si>
  <si>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</si>
  <si>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</si>
  <si>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</si>
  <si>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</si>
  <si>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</si>
  <si>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</si>
  <si>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</si>
  <si>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</si>
  <si>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</si>
  <si>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</si>
  <si>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</si>
  <si>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</si>
  <si>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</si>
  <si>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</si>
  <si>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</si>
  <si>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</si>
  <si>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</si>
  <si>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</si>
  <si>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</si>
  <si>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</si>
  <si>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</si>
  <si>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</si>
  <si>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</si>
  <si>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</si>
  <si>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</si>
  <si>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</si>
  <si>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</si>
  <si>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</si>
  <si>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</si>
  <si>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</si>
  <si>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</si>
  <si>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</si>
  <si>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</si>
  <si>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</si>
  <si>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</si>
  <si>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</si>
  <si>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</si>
  <si>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</si>
  <si>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</si>
  <si>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</si>
  <si>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</si>
  <si>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</si>
  <si>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</si>
  <si>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</si>
  <si>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</si>
  <si>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</si>
  <si>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</si>
  <si>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</si>
  <si>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</si>
  <si>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</si>
  <si>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</si>
  <si>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</si>
  <si>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</si>
  <si>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</si>
  <si>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</si>
  <si>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</si>
  <si>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</si>
  <si>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</si>
  <si>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</si>
  <si>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</si>
  <si>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</si>
  <si>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</si>
  <si>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</si>
  <si>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</si>
  <si>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</si>
  <si>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</si>
  <si>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</si>
  <si>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</si>
  <si>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</si>
  <si>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</si>
  <si>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</si>
  <si>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</si>
  <si>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</si>
  <si>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</si>
  <si>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</si>
  <si>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</si>
  <si>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</si>
  <si>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</si>
  <si>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</si>
  <si>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</si>
  <si>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</si>
  <si>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</si>
  <si>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</si>
  <si>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</si>
  <si>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</si>
  <si>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</si>
  <si>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</si>
  <si>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</si>
  <si>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</si>
  <si>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</si>
  <si>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</si>
  <si>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</si>
  <si>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</si>
  <si>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</si>
  <si>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</si>
  <si>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</si>
  <si>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</si>
  <si>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</si>
  <si>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</si>
  <si>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</si>
  <si>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</si>
  <si>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</si>
  <si>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</si>
  <si>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</si>
  <si>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</si>
  <si>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</si>
  <si>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</si>
  <si>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</si>
  <si>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</si>
  <si>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</si>
  <si>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</si>
  <si>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</si>
  <si>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</si>
  <si>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</si>
  <si>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</si>
  <si>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</si>
  <si>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</si>
  <si>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</si>
  <si>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</si>
  <si>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</si>
  <si>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</si>
  <si>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</si>
  <si>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</si>
  <si>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</si>
  <si>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</si>
  <si>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</si>
  <si>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</si>
  <si>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</si>
  <si>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</si>
  <si>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</si>
  <si>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</si>
  <si>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</si>
  <si>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</si>
  <si>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</si>
  <si>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</si>
  <si>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</si>
  <si>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</si>
  <si>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</si>
  <si>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</si>
  <si>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</si>
  <si>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</si>
  <si>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</si>
  <si>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</si>
  <si>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</si>
  <si>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</si>
  <si>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</si>
  <si>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</si>
  <si>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</si>
  <si>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</si>
  <si>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</si>
  <si>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</si>
  <si>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</si>
  <si>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</si>
  <si>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</si>
  <si>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</si>
  <si>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</si>
  <si>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</si>
  <si>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</si>
  <si>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</si>
  <si>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</si>
  <si>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</si>
  <si>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</si>
  <si>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</si>
  <si>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</si>
  <si>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</si>
  <si>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</si>
  <si>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</si>
  <si>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</si>
  <si>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</si>
  <si>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</si>
  <si>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</si>
  <si>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</si>
  <si>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</si>
  <si>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</si>
  <si>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</si>
  <si>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</si>
  <si>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</si>
  <si>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</si>
  <si>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</si>
  <si>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</si>
  <si>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</si>
  <si>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</si>
  <si>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</si>
  <si>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</si>
  <si>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</si>
  <si>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</si>
  <si>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</si>
  <si>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</si>
  <si>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</si>
  <si>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</si>
  <si>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</si>
  <si>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</si>
  <si>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</si>
  <si>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</si>
  <si>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</si>
  <si>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</si>
  <si>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</si>
  <si>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</si>
  <si>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</si>
  <si>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</si>
  <si>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</si>
  <si>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</si>
  <si>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</si>
  <si>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</si>
  <si>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</si>
  <si>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</si>
  <si>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</si>
  <si>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</si>
  <si>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</si>
  <si>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</si>
  <si>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</si>
  <si>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</si>
  <si>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</si>
  <si>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</si>
  <si>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</si>
  <si>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</si>
  <si>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</si>
  <si>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</si>
  <si>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</si>
  <si>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</si>
  <si>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</si>
  <si>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</si>
  <si>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</si>
  <si>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</si>
  <si>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</si>
  <si>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</si>
  <si>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</si>
  <si>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</si>
  <si>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</si>
  <si>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</si>
  <si>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</si>
  <si>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</si>
  <si>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</si>
  <si>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</si>
  <si>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</si>
  <si>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</si>
  <si>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</si>
  <si>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</si>
  <si>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</si>
  <si>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</si>
  <si>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</si>
  <si>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</si>
  <si>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</si>
  <si>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</si>
  <si>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</si>
  <si>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</si>
  <si>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</si>
  <si>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</si>
  <si>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</si>
  <si>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</si>
  <si>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</si>
  <si>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</si>
  <si>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</si>
  <si>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</si>
  <si>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</si>
  <si>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</si>
  <si>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</si>
  <si>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</si>
  <si>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</si>
  <si>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</si>
  <si>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</si>
  <si>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</si>
  <si>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</si>
  <si>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</si>
  <si>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</si>
  <si>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</si>
  <si>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</si>
  <si>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</si>
  <si>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</si>
  <si>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</si>
  <si>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</si>
  <si>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</si>
  <si>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</si>
  <si>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</si>
  <si>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</si>
  <si>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</si>
  <si>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</si>
  <si>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</si>
  <si>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</si>
  <si>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</si>
  <si>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</si>
  <si>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</si>
  <si>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</si>
  <si>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</si>
  <si>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</si>
  <si>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</si>
  <si>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</si>
  <si>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</si>
  <si>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</si>
  <si>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</si>
  <si>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</si>
  <si>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</si>
  <si>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</si>
  <si>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</si>
  <si>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</si>
  <si>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</si>
  <si>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</si>
  <si>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</si>
  <si>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</si>
  <si>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</si>
  <si>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</si>
  <si>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</si>
  <si>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</si>
  <si>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</si>
  <si>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</si>
  <si>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</si>
  <si>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</si>
  <si>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</si>
  <si>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</si>
  <si>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</si>
  <si>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</si>
  <si>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</si>
  <si>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</si>
  <si>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</si>
  <si>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</si>
  <si>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</si>
  <si>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</si>
  <si>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</si>
  <si>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</si>
  <si>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</si>
  <si>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</si>
  <si>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</si>
  <si>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</si>
  <si>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</si>
  <si>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</si>
  <si>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</si>
  <si>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</si>
  <si>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</si>
  <si>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</si>
  <si>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</si>
  <si>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</si>
  <si>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</si>
  <si>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</si>
  <si>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</si>
  <si>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</si>
  <si>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</si>
  <si>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</si>
  <si>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</si>
  <si>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</si>
  <si>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</si>
  <si>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</si>
  <si>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</si>
  <si>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</si>
  <si>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</si>
  <si>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</si>
  <si>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</si>
  <si>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</si>
  <si>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</si>
  <si>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</si>
  <si>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</si>
  <si>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</si>
  <si>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</si>
  <si>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</si>
  <si>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</si>
  <si>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</si>
  <si>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</si>
  <si>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</si>
  <si>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</si>
  <si>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</si>
  <si>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</si>
  <si>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</si>
  <si>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</si>
  <si>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</si>
  <si>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</si>
  <si>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</si>
  <si>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</si>
  <si>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</si>
  <si>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</si>
  <si>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</si>
  <si>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</si>
  <si>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</si>
  <si>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</si>
  <si>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</si>
  <si>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</si>
  <si>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</si>
  <si>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</si>
  <si>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</si>
  <si>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</si>
  <si>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</si>
  <si>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</si>
  <si>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</si>
  <si>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</si>
  <si>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</si>
  <si>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</si>
  <si>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</si>
  <si>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</si>
  <si>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</si>
  <si>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</si>
  <si>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</si>
  <si>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</si>
  <si>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</si>
  <si>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</si>
  <si>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</si>
  <si>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</si>
  <si>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</si>
  <si>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</si>
  <si>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</si>
  <si>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</si>
  <si>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</si>
  <si>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</si>
  <si>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</si>
  <si>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</si>
  <si>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</si>
  <si>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</si>
  <si>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</si>
  <si>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</si>
  <si>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</si>
  <si>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</si>
  <si>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</si>
  <si>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</si>
  <si>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</si>
  <si>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</si>
  <si>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</si>
  <si>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</si>
  <si>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</si>
  <si>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</si>
  <si>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</si>
  <si>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</si>
  <si>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</si>
  <si>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</si>
  <si>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</si>
  <si>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</si>
  <si>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</si>
  <si>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</si>
  <si>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</si>
  <si>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</si>
  <si>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</si>
  <si>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</si>
  <si>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</si>
  <si>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</si>
  <si>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</si>
  <si>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</si>
  <si>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</si>
  <si>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</si>
  <si>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</si>
  <si>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</si>
  <si>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</si>
  <si>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</si>
  <si>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</si>
  <si>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</si>
  <si>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</si>
  <si>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</si>
  <si>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</si>
  <si>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</si>
  <si>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</si>
  <si>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</si>
  <si>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</si>
  <si>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</si>
  <si>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</si>
  <si>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</si>
  <si>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</si>
  <si>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</si>
  <si>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</si>
  <si>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</si>
  <si>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</si>
  <si>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</si>
  <si>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</si>
  <si>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</si>
  <si>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</si>
  <si>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</si>
  <si>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</si>
  <si>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</si>
  <si>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</si>
  <si>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</si>
  <si>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</si>
  <si>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</si>
  <si>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</si>
  <si>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</si>
  <si>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</si>
  <si>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</si>
  <si>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</si>
  <si>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</si>
  <si>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</si>
  <si>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</si>
  <si>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</si>
  <si>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</si>
  <si>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</si>
  <si>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</si>
  <si>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</si>
  <si>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</si>
  <si>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</si>
  <si>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</si>
  <si>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</si>
  <si>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</si>
  <si>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</si>
  <si>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</si>
  <si>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</si>
  <si>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</si>
  <si>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</si>
  <si>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</si>
  <si>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</si>
  <si>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</si>
  <si>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</si>
  <si>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</si>
  <si>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</si>
  <si>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</si>
  <si>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</si>
  <si>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</si>
  <si>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</si>
  <si>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</si>
  <si>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</si>
  <si>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</si>
  <si>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</si>
  <si>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</si>
  <si>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</si>
  <si>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</si>
  <si>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</si>
  <si>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</si>
  <si>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</si>
  <si>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</si>
  <si>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</si>
  <si>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</si>
  <si>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</si>
  <si>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</si>
  <si>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</si>
  <si>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</si>
  <si>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</si>
  <si>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</si>
  <si>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</si>
  <si>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</si>
  <si>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</si>
  <si>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</si>
  <si>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</si>
  <si>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</si>
  <si>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</si>
  <si>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</si>
  <si>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</si>
  <si>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</si>
  <si>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</si>
  <si>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</si>
  <si>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</si>
  <si>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</si>
  <si>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</si>
  <si>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</si>
  <si>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</si>
  <si>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</si>
  <si>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</si>
  <si>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</si>
  <si>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</si>
  <si>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</si>
  <si>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</si>
  <si>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</si>
  <si>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</si>
  <si>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</si>
  <si>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</si>
  <si>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</si>
  <si>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</si>
  <si>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</si>
  <si>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</si>
  <si>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</si>
  <si>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</si>
  <si>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</si>
  <si>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</si>
  <si>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</si>
  <si>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</si>
  <si>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</si>
  <si>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</si>
  <si>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</si>
  <si>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</si>
  <si>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</si>
  <si>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</si>
  <si>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</si>
  <si>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</si>
  <si>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</si>
  <si>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</si>
  <si>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</si>
  <si>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</si>
  <si>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</si>
  <si>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</si>
  <si>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</si>
  <si>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</si>
  <si>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</si>
  <si>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</si>
  <si>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</si>
  <si>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</si>
  <si>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</si>
  <si>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</si>
  <si>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</si>
  <si>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</si>
  <si>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</si>
  <si>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</si>
  <si>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</si>
  <si>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</si>
  <si>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</si>
  <si>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</si>
  <si>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</si>
  <si>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</si>
  <si>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</si>
  <si>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</si>
  <si>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</si>
  <si>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</si>
  <si>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</si>
  <si>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</si>
  <si>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</si>
  <si>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</si>
  <si>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</si>
  <si>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</si>
  <si>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</si>
  <si>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</si>
  <si>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</si>
  <si>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</si>
  <si>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</si>
  <si>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</si>
  <si>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</si>
  <si>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</si>
  <si>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</si>
  <si>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</si>
  <si>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</si>
  <si>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</si>
  <si>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</si>
  <si>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</si>
  <si>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</si>
  <si>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</si>
  <si>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</si>
  <si>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</si>
  <si>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</si>
  <si>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</si>
  <si>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</si>
  <si>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</si>
  <si>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</si>
  <si>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</si>
  <si>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</si>
  <si>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</si>
  <si>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</si>
  <si>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</si>
  <si>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</si>
  <si>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</si>
  <si>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</si>
  <si>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</si>
  <si>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</si>
  <si>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</si>
  <si>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</si>
  <si>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</si>
  <si>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</si>
  <si>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</si>
  <si>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</si>
  <si>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</si>
  <si>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</si>
  <si>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</si>
  <si>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</si>
  <si>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</si>
  <si>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</si>
  <si>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</si>
  <si>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</si>
  <si>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</si>
  <si>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</si>
  <si>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</si>
  <si>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</si>
  <si>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</si>
  <si>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</si>
  <si>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</si>
  <si>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</si>
  <si>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</si>
  <si>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</si>
  <si>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</si>
  <si>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</si>
  <si>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</si>
  <si>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</si>
  <si>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</si>
  <si>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</si>
  <si>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</si>
  <si>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</si>
  <si>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</si>
  <si>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</si>
  <si>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</si>
  <si>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</si>
  <si>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</si>
  <si>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</si>
  <si>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</si>
  <si>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</si>
  <si>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</si>
  <si>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</si>
  <si>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</si>
  <si>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</si>
  <si>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</si>
  <si>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</si>
  <si>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</si>
  <si>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</si>
  <si>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</si>
  <si>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</si>
  <si>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</si>
  <si>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</si>
  <si>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</si>
  <si>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</si>
  <si>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</si>
  <si>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</si>
  <si>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</si>
  <si>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</si>
  <si>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</si>
  <si>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</si>
  <si>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</si>
  <si>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</si>
  <si>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</si>
  <si>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</si>
  <si>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</si>
  <si>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</si>
  <si>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</si>
  <si>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</si>
  <si>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</si>
  <si>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</si>
  <si>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</si>
  <si>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</si>
  <si>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</si>
  <si>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</si>
  <si>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</si>
  <si>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</si>
  <si>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</si>
  <si>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</si>
  <si>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</si>
  <si>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</si>
  <si>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</si>
  <si>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</si>
  <si>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</si>
  <si>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</si>
  <si>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</si>
  <si>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</si>
  <si>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</si>
  <si>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</si>
  <si>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</si>
  <si>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</si>
  <si>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</si>
  <si>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</si>
  <si>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</si>
  <si>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</si>
  <si>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</si>
  <si>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</si>
  <si>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</si>
  <si>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</si>
  <si>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</si>
  <si>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</si>
  <si>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</si>
  <si>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</si>
  <si>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</si>
  <si>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</si>
  <si>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</si>
  <si>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</si>
  <si>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</si>
  <si>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</si>
  <si>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</si>
  <si>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</si>
  <si>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</si>
  <si>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</si>
  <si>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</si>
  <si>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</si>
  <si>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</si>
  <si>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</si>
  <si>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</si>
  <si>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</si>
  <si>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</si>
  <si>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</si>
  <si>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</si>
  <si>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</si>
  <si>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</si>
  <si>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</si>
  <si>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</si>
  <si>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</si>
  <si>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</si>
  <si>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</si>
  <si>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</si>
  <si>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</si>
  <si>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</si>
  <si>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</si>
  <si>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</si>
  <si>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</si>
  <si>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</si>
  <si>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</si>
  <si>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</si>
  <si>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</si>
  <si>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</si>
  <si>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</si>
  <si>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</si>
  <si>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</si>
  <si>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</si>
  <si>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</si>
  <si>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</si>
  <si>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</si>
  <si>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</si>
  <si>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</si>
  <si>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</si>
  <si>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</si>
  <si>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</si>
  <si>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</si>
  <si>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</si>
  <si>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</si>
  <si>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</si>
  <si>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</si>
  <si>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</si>
  <si>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</si>
  <si>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</si>
  <si>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</si>
  <si>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</si>
  <si>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</si>
  <si>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</si>
  <si>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</si>
  <si>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</si>
  <si>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</si>
  <si>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</si>
  <si>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</si>
  <si>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</si>
  <si>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</si>
  <si>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</si>
  <si>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</si>
  <si>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</si>
  <si>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</si>
  <si>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</si>
  <si>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</si>
  <si>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</si>
  <si>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</si>
  <si>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</si>
  <si>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</si>
  <si>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</si>
  <si>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</si>
  <si>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</si>
  <si>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</si>
  <si>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</si>
  <si>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</si>
  <si>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</si>
  <si>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</si>
  <si>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</si>
  <si>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</si>
  <si>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</si>
  <si>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</si>
  <si>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</si>
  <si>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</si>
  <si>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</si>
  <si>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</si>
  <si>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</si>
  <si>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</si>
  <si>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</si>
  <si>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</si>
  <si>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</si>
  <si>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</si>
  <si>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</si>
  <si>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</si>
  <si>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</si>
  <si>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</si>
  <si>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</si>
  <si>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</si>
  <si>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</si>
  <si>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</si>
  <si>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</si>
  <si>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</si>
  <si>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</si>
  <si>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</si>
  <si>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</si>
  <si>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</si>
  <si>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</si>
  <si>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</si>
  <si>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</si>
  <si>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</si>
  <si>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</si>
  <si>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</si>
  <si>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</si>
  <si>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</si>
  <si>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</si>
  <si>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</si>
  <si>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</si>
  <si>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</si>
  <si>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</si>
  <si>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</si>
  <si>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</si>
  <si>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</si>
  <si>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</si>
  <si>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</si>
  <si>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</si>
  <si>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</si>
  <si>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</si>
  <si>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</si>
  <si>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</si>
  <si>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</si>
  <si>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</si>
  <si>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</si>
  <si>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</si>
  <si>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</si>
  <si>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</si>
  <si>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</si>
  <si>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</si>
  <si>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</si>
  <si>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</si>
  <si>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</si>
  <si>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</si>
  <si>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</si>
  <si>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</si>
  <si>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</si>
  <si>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</si>
  <si>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</si>
  <si>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</si>
  <si>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</si>
  <si>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</si>
  <si>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</si>
  <si>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</si>
  <si>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</si>
  <si>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</si>
  <si>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</si>
  <si>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</si>
  <si>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</si>
  <si>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</si>
  <si>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</si>
  <si>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</si>
  <si>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</si>
  <si>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</si>
  <si>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</si>
  <si>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</si>
  <si>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</si>
  <si>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</si>
  <si>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</si>
  <si>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</si>
  <si>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</si>
  <si>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</si>
  <si>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</si>
  <si>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</si>
  <si>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</si>
  <si>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</si>
  <si>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</si>
  <si>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</si>
  <si>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</si>
  <si>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</si>
  <si>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</si>
  <si>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</si>
  <si>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</si>
  <si>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</si>
  <si>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</si>
  <si>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</si>
  <si>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</si>
  <si>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</si>
  <si>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</si>
  <si>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</si>
  <si>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</si>
  <si>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</si>
  <si>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</si>
  <si>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</si>
  <si>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</si>
  <si>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</si>
  <si>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</si>
  <si>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</si>
  <si>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</si>
  <si>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</si>
  <si>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</si>
  <si>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</si>
  <si>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</si>
  <si>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</si>
  <si>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</si>
  <si>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</si>
  <si>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</si>
  <si>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</si>
  <si>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</si>
  <si>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</si>
  <si>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</si>
  <si>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</si>
  <si>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</si>
  <si>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</si>
  <si>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</si>
  <si>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</si>
  <si>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</si>
  <si>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</si>
  <si>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</si>
  <si>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</si>
  <si>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</si>
  <si>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</si>
  <si>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</si>
  <si>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</si>
  <si>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</si>
  <si>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</si>
  <si>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</si>
  <si>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</si>
  <si>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</si>
  <si>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</si>
  <si>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</si>
  <si>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</si>
  <si>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</si>
  <si>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</si>
  <si>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</si>
  <si>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</si>
  <si>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</si>
  <si>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</si>
  <si>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</si>
  <si>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</si>
  <si>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</si>
  <si>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</si>
  <si>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</si>
  <si>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</si>
  <si>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</si>
  <si>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</si>
  <si>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</si>
  <si>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</si>
  <si>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</si>
  <si>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</si>
  <si>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</si>
  <si>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</si>
  <si>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</si>
  <si>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</si>
  <si>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</si>
  <si>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</si>
  <si>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</si>
  <si>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</si>
  <si>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</si>
  <si>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</si>
  <si>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</si>
  <si>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</si>
  <si>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</si>
  <si>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</si>
  <si>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</si>
  <si>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</si>
  <si>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</si>
  <si>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</si>
  <si>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</si>
  <si>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</si>
  <si>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</si>
  <si>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</si>
  <si>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</si>
  <si>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</si>
  <si>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</si>
  <si>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</si>
  <si>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</si>
  <si>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</si>
  <si>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</si>
  <si>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</si>
  <si>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</si>
  <si>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</si>
  <si>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</si>
  <si>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</si>
  <si>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</si>
  <si>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</si>
  <si>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</si>
  <si>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</si>
  <si>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</si>
  <si>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</si>
  <si>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</si>
  <si>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</si>
  <si>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</si>
  <si>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</si>
  <si>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</si>
  <si>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</si>
  <si>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</si>
  <si>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</si>
  <si>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</si>
  <si>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</si>
  <si>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</si>
  <si>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</si>
  <si>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</si>
  <si>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</si>
  <si>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</si>
  <si>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</si>
  <si>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</si>
  <si>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</si>
  <si>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</si>
  <si>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</si>
  <si>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</si>
  <si>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</si>
  <si>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</si>
  <si>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</si>
  <si>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</si>
  <si>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</si>
  <si>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</si>
  <si>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</si>
  <si>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</si>
  <si>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</si>
  <si>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</si>
  <si>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</si>
  <si>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</si>
  <si>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</si>
  <si>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</si>
  <si>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</si>
  <si>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</si>
  <si>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</si>
  <si>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</si>
  <si>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</si>
  <si>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</si>
  <si>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</si>
  <si>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</si>
  <si>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</si>
  <si>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</si>
  <si>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</si>
  <si>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</si>
  <si>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</si>
  <si>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</si>
  <si>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</si>
  <si>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</si>
  <si>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</si>
  <si>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</si>
  <si>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</si>
  <si>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</si>
  <si>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</si>
  <si>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</si>
  <si>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</si>
  <si>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</si>
  <si>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</si>
  <si>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</si>
  <si>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</si>
  <si>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</si>
  <si>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</si>
  <si>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</si>
  <si>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</si>
  <si>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</si>
  <si>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</si>
  <si>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</si>
  <si>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</si>
  <si>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</si>
  <si>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</si>
  <si>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</si>
  <si>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</si>
  <si>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</si>
  <si>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</si>
  <si>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</si>
  <si>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</si>
  <si>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</si>
  <si>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</si>
  <si>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</si>
  <si>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</si>
  <si>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</si>
  <si>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</si>
  <si>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</si>
  <si>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</si>
  <si>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</si>
  <si>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</si>
  <si>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</si>
  <si>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</si>
  <si>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</si>
  <si>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</si>
  <si>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</si>
  <si>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</si>
  <si>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</si>
  <si>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</si>
  <si>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</si>
  <si>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</si>
  <si>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</si>
  <si>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</si>
  <si>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</si>
  <si>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</si>
  <si>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</si>
  <si>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</si>
  <si>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</si>
  <si>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</si>
  <si>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</si>
  <si>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</si>
  <si>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</si>
  <si>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</si>
  <si>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</si>
  <si>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</si>
  <si>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</si>
  <si>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</si>
  <si>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</si>
  <si>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</si>
  <si>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</si>
  <si>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</si>
  <si>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</si>
  <si>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</si>
  <si>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</si>
  <si>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</si>
  <si>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</si>
  <si>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</si>
  <si>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</si>
  <si>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</si>
  <si>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</si>
  <si>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</si>
  <si>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</si>
  <si>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</si>
  <si>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</si>
  <si>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</si>
  <si>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</si>
  <si>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</si>
  <si>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</si>
  <si>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</si>
  <si>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</si>
  <si>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</si>
  <si>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</si>
  <si>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</si>
  <si>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</si>
  <si>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</si>
  <si>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</si>
  <si>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</si>
  <si>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</si>
  <si>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</si>
  <si>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</si>
  <si>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</si>
  <si>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</si>
  <si>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</si>
  <si>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</si>
  <si>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</si>
  <si>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</si>
  <si>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</si>
  <si>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</si>
  <si>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</si>
  <si>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</si>
  <si>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</si>
  <si>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</si>
  <si>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</si>
  <si>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</si>
  <si>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</si>
  <si>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</si>
  <si>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</si>
  <si>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</si>
  <si>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</si>
  <si>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</si>
  <si>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</si>
  <si>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</si>
  <si>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</si>
  <si>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</si>
  <si>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</si>
  <si>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</si>
  <si>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</si>
  <si>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</si>
  <si>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</si>
  <si>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</si>
  <si>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</si>
  <si>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</si>
  <si>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</si>
  <si>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</si>
  <si>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</si>
  <si>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</si>
  <si>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</si>
  <si>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</si>
  <si>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</si>
  <si>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</si>
  <si>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</si>
  <si>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</si>
  <si>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</si>
  <si>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</si>
  <si>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</si>
  <si>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</si>
  <si>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</si>
  <si>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</si>
  <si>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</si>
  <si>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</si>
  <si>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</si>
  <si>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</si>
  <si>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</si>
  <si>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</si>
  <si>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</si>
  <si>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</si>
  <si>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</si>
  <si>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</si>
  <si>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</si>
  <si>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</si>
  <si>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</si>
  <si>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</si>
  <si>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</si>
  <si>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</si>
  <si>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</si>
  <si>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</si>
  <si>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</si>
  <si>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</si>
  <si>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</si>
  <si>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</si>
  <si>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</si>
  <si>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</si>
  <si>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</si>
  <si>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</si>
  <si>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</si>
  <si>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</si>
  <si>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</si>
  <si>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</si>
  <si>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</si>
  <si>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</si>
  <si>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</si>
  <si>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</si>
  <si>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</si>
  <si>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</si>
  <si>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</si>
  <si>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</si>
  <si>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</si>
  <si>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</si>
  <si>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</si>
  <si>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</si>
  <si>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</si>
  <si>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</si>
  <si>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</si>
  <si>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</si>
  <si>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</si>
  <si>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</si>
  <si>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</si>
  <si>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</si>
  <si>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</si>
  <si>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</si>
  <si>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</si>
  <si>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</si>
  <si>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</si>
  <si>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</si>
  <si>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</si>
  <si>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</si>
  <si>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</si>
  <si>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</si>
  <si>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</si>
  <si>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</si>
  <si>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</si>
  <si>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</si>
  <si>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</si>
  <si>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</si>
  <si>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</si>
  <si>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</si>
  <si>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</si>
  <si>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</si>
  <si>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</si>
  <si>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</si>
  <si>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</si>
  <si>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</si>
  <si>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</si>
  <si>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</si>
  <si>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</si>
  <si>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</si>
  <si>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</si>
  <si>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</si>
  <si>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</si>
  <si>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</si>
  <si>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</si>
  <si>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</si>
  <si>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</si>
  <si>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</si>
  <si>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</si>
  <si>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</si>
  <si>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</si>
  <si>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</si>
  <si>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</si>
  <si>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</si>
  <si>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</si>
  <si>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</si>
  <si>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</si>
  <si>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</si>
  <si>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</si>
  <si>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</si>
  <si>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</si>
  <si>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</si>
  <si>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</si>
  <si>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</si>
  <si>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</si>
  <si>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</si>
  <si>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</si>
  <si>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</si>
  <si>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</si>
  <si>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</si>
  <si>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</si>
  <si>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</si>
  <si>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</si>
  <si>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</si>
  <si>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</si>
  <si>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</si>
  <si>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</si>
  <si>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</si>
  <si>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</si>
  <si>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</si>
  <si>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</si>
  <si>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</si>
  <si>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</si>
  <si>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</si>
  <si>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</si>
  <si>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</si>
  <si>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</si>
  <si>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</si>
  <si>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</si>
  <si>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</si>
  <si>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</si>
  <si>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</si>
  <si>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</si>
  <si>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</si>
  <si>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</si>
  <si>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</si>
  <si>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</si>
  <si>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</si>
  <si>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</si>
  <si>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</si>
  <si>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</si>
  <si>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</si>
  <si>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</si>
  <si>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</si>
  <si>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</si>
  <si>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</si>
  <si>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</si>
  <si>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</si>
  <si>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</si>
  <si>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</si>
  <si>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</si>
  <si>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</si>
  <si>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</si>
  <si>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</si>
  <si>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</si>
  <si>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</si>
  <si>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</si>
  <si>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</si>
  <si>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</si>
  <si>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</si>
  <si>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</si>
  <si>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</si>
  <si>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</si>
  <si>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</si>
  <si>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</si>
  <si>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</si>
  <si>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</si>
  <si>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</si>
  <si>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</si>
  <si>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</si>
  <si>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</si>
  <si>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</si>
  <si>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</si>
  <si>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</si>
  <si>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</si>
  <si>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</si>
  <si>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</si>
  <si>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</si>
  <si>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</si>
  <si>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</si>
  <si>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</si>
  <si>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</si>
  <si>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</si>
  <si>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</si>
  <si>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</si>
  <si>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</si>
  <si>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</si>
  <si>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</si>
  <si>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</si>
  <si>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</si>
  <si>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</si>
  <si>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</si>
  <si>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</si>
  <si>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</si>
  <si>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</si>
  <si>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</si>
  <si>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</si>
  <si>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</si>
  <si>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</si>
  <si>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</si>
  <si>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</si>
  <si>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</si>
  <si>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</si>
  <si>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</si>
  <si>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</si>
  <si>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</si>
  <si>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</si>
  <si>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</si>
  <si>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</si>
  <si>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</si>
  <si>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</si>
  <si>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</si>
  <si>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</si>
  <si>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</si>
  <si>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</si>
  <si>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</si>
  <si>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</si>
  <si>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</si>
  <si>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</si>
  <si>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</si>
  <si>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</si>
  <si>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</si>
  <si>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</si>
  <si>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</si>
  <si>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</si>
  <si>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</si>
  <si>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</si>
  <si>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</si>
  <si>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</si>
  <si>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</si>
  <si>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</si>
  <si>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</si>
  <si>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</si>
  <si>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</si>
  <si>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</si>
  <si>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</si>
  <si>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</si>
  <si>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</si>
  <si>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</si>
  <si>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</si>
  <si>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</si>
  <si>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</si>
  <si>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</si>
  <si>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</si>
  <si>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</si>
  <si>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</si>
  <si>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</si>
  <si>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</si>
  <si>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</si>
  <si>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</si>
  <si>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</si>
  <si>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</si>
  <si>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</si>
  <si>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</si>
  <si>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</si>
  <si>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</si>
  <si>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</si>
  <si>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</si>
  <si>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</si>
  <si>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</si>
  <si>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</si>
  <si>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</si>
  <si>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</si>
  <si>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</si>
  <si>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</si>
  <si>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</si>
  <si>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</si>
  <si>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</si>
  <si>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</si>
  <si>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</si>
  <si>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</si>
  <si>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</si>
  <si>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</si>
  <si>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</si>
  <si>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</si>
  <si>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</si>
  <si>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</si>
  <si>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</si>
  <si>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</si>
  <si>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</si>
  <si>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</si>
  <si>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</si>
  <si>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</si>
  <si>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</si>
  <si>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</si>
  <si>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</si>
  <si>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</si>
  <si>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</si>
  <si>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</si>
  <si>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</si>
  <si>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</si>
  <si>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</si>
  <si>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</si>
  <si>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</si>
  <si>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</si>
  <si>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</si>
  <si>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</si>
  <si>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</si>
  <si>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</si>
  <si>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</si>
  <si>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</si>
  <si>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</si>
  <si>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</si>
  <si>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</si>
  <si>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</si>
  <si>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</si>
  <si>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</si>
  <si>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</si>
  <si>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</si>
  <si>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</si>
  <si>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</si>
  <si>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</si>
  <si>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</si>
  <si>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</si>
  <si>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</si>
  <si>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</si>
  <si>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</si>
  <si>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</si>
  <si>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</si>
  <si>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</si>
  <si>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</si>
  <si>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</si>
  <si>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</si>
  <si>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</si>
  <si>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</si>
  <si>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</si>
  <si>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</si>
  <si>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</si>
  <si>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</si>
  <si>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</si>
  <si>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</si>
  <si>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</si>
  <si>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</si>
  <si>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</si>
  <si>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</si>
  <si>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</si>
  <si>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</si>
  <si>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</si>
  <si>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</si>
  <si>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</si>
  <si>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</si>
  <si>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</si>
  <si>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</si>
  <si>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</si>
  <si>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</si>
  <si>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</si>
  <si>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</si>
  <si>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</si>
  <si>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</si>
  <si>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</si>
  <si>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</si>
  <si>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</si>
  <si>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</si>
  <si>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</si>
  <si>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</si>
  <si>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</si>
  <si>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</si>
  <si>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</si>
  <si>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</si>
  <si>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</si>
  <si>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</si>
  <si>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</si>
  <si>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</si>
  <si>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</si>
  <si>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</si>
  <si>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</si>
  <si>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</si>
  <si>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</si>
  <si>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</si>
  <si>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</si>
  <si>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</si>
  <si>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</si>
  <si>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</si>
  <si>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</si>
  <si>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</si>
  <si>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</si>
  <si>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</si>
  <si>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</si>
  <si>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</si>
  <si>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</si>
  <si>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</si>
  <si>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</si>
  <si>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</si>
  <si>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</si>
  <si>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</si>
  <si>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</si>
  <si>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</si>
  <si>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</si>
  <si>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</si>
  <si>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</si>
  <si>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</si>
  <si>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</si>
  <si>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</si>
  <si>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</si>
  <si>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</si>
  <si>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</si>
  <si>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</si>
  <si>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</si>
  <si>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</si>
  <si>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</si>
  <si>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</si>
  <si>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</si>
  <si>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</si>
  <si>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</si>
  <si>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</si>
  <si>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</si>
  <si>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</si>
  <si>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</si>
  <si>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</si>
  <si>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</si>
  <si>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</si>
  <si>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</si>
  <si>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</si>
  <si>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</si>
  <si>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</si>
  <si>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</si>
  <si>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</si>
  <si>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</si>
  <si>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</si>
  <si>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</si>
  <si>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</si>
  <si>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</si>
  <si>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</si>
  <si>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</si>
  <si>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</si>
  <si>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</si>
  <si>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</si>
  <si>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</si>
  <si>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</si>
  <si>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</si>
  <si>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</si>
  <si>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</si>
  <si>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</si>
  <si>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</si>
  <si>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</si>
  <si>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</si>
  <si>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</si>
  <si>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</si>
  <si>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</si>
  <si>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</si>
  <si>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</si>
  <si>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</si>
  <si>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</si>
  <si>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</si>
  <si>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</si>
  <si>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</si>
  <si>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</si>
  <si>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</si>
  <si>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</si>
  <si>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</si>
  <si>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</si>
  <si>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</si>
  <si>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</si>
  <si>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</si>
  <si>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</si>
  <si>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</si>
  <si>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</si>
  <si>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</si>
  <si>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</si>
  <si>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</si>
  <si>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</si>
  <si>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</si>
  <si>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</si>
  <si>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</si>
  <si>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</si>
  <si>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</si>
  <si>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</si>
  <si>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</si>
  <si>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</si>
  <si>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</si>
  <si>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</si>
  <si>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</si>
  <si>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</si>
  <si>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</si>
  <si>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</si>
  <si>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</si>
  <si>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</si>
  <si>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</si>
  <si>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</si>
  <si>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</si>
  <si>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</si>
  <si>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</si>
  <si>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</si>
  <si>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</si>
  <si>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</si>
  <si>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</si>
  <si>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</si>
  <si>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</si>
  <si>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</si>
  <si>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</si>
  <si>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</si>
  <si>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</si>
  <si>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</si>
  <si>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</si>
  <si>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</si>
  <si>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</si>
  <si>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</si>
  <si>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</si>
  <si>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</si>
  <si>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</si>
  <si>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</si>
  <si>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</si>
  <si>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</si>
  <si>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</si>
  <si>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</si>
  <si>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</si>
  <si>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</si>
  <si>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</si>
  <si>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</si>
  <si>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</si>
  <si>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</si>
  <si>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</si>
  <si>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</si>
  <si>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</si>
  <si>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</si>
  <si>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</si>
  <si>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</si>
  <si>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</si>
  <si>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</si>
  <si>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</si>
  <si>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</si>
  <si>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</si>
  <si>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</si>
  <si>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</si>
  <si>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</si>
  <si>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</si>
  <si>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</si>
  <si>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</si>
  <si>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</si>
  <si>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</si>
  <si>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</si>
  <si>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</si>
  <si>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</si>
  <si>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</si>
  <si>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</si>
  <si>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</si>
  <si>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</si>
  <si>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</si>
  <si>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</si>
  <si>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</si>
  <si>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</si>
  <si>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</si>
  <si>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</si>
  <si>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</si>
  <si>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</si>
  <si>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</si>
  <si>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</si>
  <si>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</si>
  <si>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</si>
  <si>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</si>
  <si>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</si>
  <si>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</si>
  <si>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</si>
  <si>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</si>
  <si>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</si>
  <si>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</si>
  <si>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</si>
  <si>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</si>
  <si>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</si>
  <si>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</si>
  <si>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</si>
  <si>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</si>
  <si>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</si>
  <si>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</si>
  <si>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</si>
  <si>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</si>
  <si>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</si>
  <si>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</si>
  <si>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</si>
  <si>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</si>
  <si>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</si>
  <si>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</si>
  <si>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</si>
  <si>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</si>
  <si>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</si>
  <si>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</si>
  <si>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</si>
  <si>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</si>
  <si>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</si>
  <si>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</si>
  <si>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</si>
  <si>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</si>
  <si>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</si>
  <si>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</si>
  <si>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</si>
  <si>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</si>
  <si>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</si>
  <si>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</si>
  <si>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</si>
  <si>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</si>
  <si>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</si>
  <si>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</si>
  <si>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</si>
  <si>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</si>
  <si>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</si>
  <si>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</si>
  <si>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</si>
  <si>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</si>
  <si>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</si>
  <si>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</si>
  <si>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</si>
  <si>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</si>
  <si>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</si>
  <si>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</si>
  <si>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</si>
  <si>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</si>
  <si>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</si>
  <si>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</si>
  <si>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</si>
  <si>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</si>
  <si>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</si>
  <si>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</si>
  <si>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</si>
  <si>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</si>
  <si>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</si>
  <si>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</si>
  <si>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</si>
  <si>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</si>
  <si>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</si>
  <si>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</si>
  <si>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</si>
  <si>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</si>
  <si>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</si>
  <si>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</si>
  <si>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</si>
  <si>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</si>
  <si>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</si>
  <si>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</si>
  <si>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</si>
  <si>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</si>
  <si>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</si>
  <si>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</si>
  <si>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</si>
  <si>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</si>
  <si>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</si>
  <si>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</si>
  <si>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</si>
  <si>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</si>
  <si>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</si>
  <si>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</si>
  <si>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</si>
  <si>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</si>
  <si>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</si>
  <si>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</si>
  <si>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</si>
  <si>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</si>
  <si>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</si>
  <si>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</si>
  <si>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</si>
  <si>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</si>
  <si>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</si>
  <si>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</si>
  <si>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</si>
  <si>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</si>
  <si>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</si>
  <si>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</si>
  <si>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</si>
  <si>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</si>
  <si>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</si>
  <si>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</si>
  <si>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</si>
  <si>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</si>
  <si>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</si>
  <si>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</si>
  <si>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</si>
  <si>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</si>
  <si>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</si>
  <si>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</si>
  <si>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</si>
  <si>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</si>
  <si>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</si>
  <si>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</si>
  <si>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</si>
  <si>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</si>
  <si>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</si>
  <si>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</si>
  <si>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</si>
  <si>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</si>
  <si>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</si>
  <si>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</si>
  <si>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</si>
  <si>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</si>
  <si>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</si>
  <si>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</si>
  <si>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</si>
  <si>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</si>
  <si>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</si>
  <si>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</si>
  <si>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</si>
  <si>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</si>
  <si>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</si>
  <si>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</si>
  <si>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</si>
  <si>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</si>
  <si>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</si>
  <si>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</si>
  <si>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</si>
  <si>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</si>
  <si>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</si>
  <si>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</si>
  <si>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</si>
  <si>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</si>
  <si>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</si>
  <si>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</si>
  <si>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</si>
  <si>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</si>
  <si>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</si>
  <si>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</si>
  <si>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</si>
  <si>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</si>
  <si>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</si>
  <si>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</si>
  <si>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</si>
  <si>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</si>
  <si>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</si>
  <si>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</si>
  <si>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</si>
  <si>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</si>
  <si>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</si>
  <si>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</si>
  <si>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</si>
  <si>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</si>
  <si>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</si>
  <si>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</si>
  <si>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</si>
  <si>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</si>
  <si>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</si>
  <si>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</si>
  <si>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</si>
  <si>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</si>
  <si>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</si>
  <si>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</si>
  <si>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</si>
  <si>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</si>
  <si>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</si>
  <si>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</si>
  <si>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</si>
  <si>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</si>
  <si>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</si>
  <si>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</si>
  <si>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</si>
  <si>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</si>
  <si>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</si>
  <si>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</si>
  <si>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</si>
  <si>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</si>
  <si>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</si>
  <si>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</si>
  <si>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</si>
  <si>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</si>
  <si>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</si>
  <si>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</si>
  <si>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</si>
  <si>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</si>
  <si>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</si>
  <si>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</si>
  <si>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</si>
  <si>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</si>
  <si>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</si>
  <si>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</si>
  <si>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</si>
  <si>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</si>
  <si>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</si>
  <si>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</si>
  <si>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</si>
  <si>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</si>
  <si>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</si>
  <si>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</si>
  <si>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</si>
  <si>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</si>
  <si>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</si>
  <si>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</si>
  <si>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</si>
  <si>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</si>
  <si>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</si>
  <si>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</si>
  <si>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</si>
  <si>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</si>
  <si>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</si>
  <si>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</si>
  <si>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</si>
  <si>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</si>
  <si>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</si>
  <si>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</si>
  <si>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</si>
  <si>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</si>
  <si>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</si>
  <si>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</si>
  <si>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</si>
  <si>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</si>
  <si>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</si>
  <si>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</si>
  <si>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</si>
  <si>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</si>
  <si>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</si>
  <si>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</si>
  <si>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</si>
  <si>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</si>
  <si>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</si>
  <si>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</si>
  <si>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</si>
  <si>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</si>
  <si>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</si>
  <si>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</si>
  <si>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</si>
  <si>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</si>
  <si>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</si>
  <si>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</si>
  <si>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</si>
  <si>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</si>
  <si>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</si>
  <si>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</si>
  <si>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</si>
  <si>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</si>
  <si>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</si>
  <si>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</si>
  <si>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</si>
  <si>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</si>
  <si>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</si>
  <si>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</si>
  <si>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</si>
  <si>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</si>
  <si>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</si>
  <si>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</si>
  <si>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</si>
  <si>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</si>
  <si>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</si>
  <si>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</si>
  <si>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</si>
  <si>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</si>
  <si>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</si>
  <si>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</si>
  <si>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</si>
  <si>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</si>
  <si>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</si>
  <si>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</si>
  <si>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</si>
  <si>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</si>
  <si>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</si>
  <si>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</si>
  <si>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</si>
  <si>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</si>
  <si>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</si>
  <si>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</si>
  <si>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</si>
  <si>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</si>
  <si>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</si>
  <si>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</si>
  <si>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</si>
  <si>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</si>
  <si>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</si>
  <si>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</si>
  <si>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</si>
  <si>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</si>
  <si>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</si>
  <si>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</si>
  <si>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</si>
  <si>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</si>
  <si>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</si>
  <si>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</si>
  <si>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</si>
  <si>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</si>
  <si>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</si>
  <si>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</si>
  <si>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</si>
  <si>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</si>
  <si>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</si>
  <si>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</si>
  <si>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</si>
  <si>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</si>
  <si>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</si>
  <si>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</si>
  <si>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</si>
  <si>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</si>
  <si>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</si>
  <si>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</si>
  <si>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</si>
  <si>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</si>
  <si>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</si>
  <si>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</si>
  <si>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</si>
  <si>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</si>
  <si>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</si>
  <si>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</si>
  <si>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</si>
  <si>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</si>
  <si>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</si>
  <si>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</si>
  <si>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</si>
  <si>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</si>
  <si>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</si>
  <si>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</si>
  <si>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</si>
  <si>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</si>
  <si>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</si>
  <si>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</si>
  <si>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</si>
  <si>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</si>
  <si>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</si>
  <si>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</si>
  <si>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</si>
  <si>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</si>
  <si>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</si>
  <si>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</si>
  <si>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</si>
  <si>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</si>
  <si>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</si>
  <si>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</si>
  <si>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</si>
  <si>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</si>
  <si>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</si>
  <si>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</si>
  <si>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</si>
  <si>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</si>
  <si>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</si>
  <si>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</si>
  <si>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</si>
  <si>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</si>
  <si>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</si>
  <si>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</si>
  <si>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</si>
  <si>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</si>
  <si>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</si>
  <si>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</si>
  <si>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</si>
  <si>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</si>
  <si>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</si>
  <si>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</si>
  <si>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</si>
  <si>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</si>
  <si>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</si>
  <si>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</si>
  <si>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</si>
  <si>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</si>
  <si>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</si>
  <si>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</si>
  <si>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</si>
  <si>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</si>
  <si>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</si>
  <si>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</si>
  <si>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</si>
  <si>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</si>
  <si>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</si>
  <si>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</si>
  <si>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</si>
  <si>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</si>
  <si>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</si>
  <si>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</si>
  <si>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</si>
  <si>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</si>
  <si>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</si>
  <si>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</si>
  <si>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</si>
  <si>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</si>
  <si>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</si>
  <si>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</si>
  <si>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</si>
  <si>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</si>
  <si>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</si>
  <si>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</si>
  <si>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</si>
  <si>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</si>
  <si>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</si>
  <si>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</si>
  <si>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</si>
  <si>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</si>
  <si>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</si>
  <si>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</si>
  <si>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</si>
  <si>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</si>
  <si>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</si>
  <si>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</si>
  <si>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</si>
  <si>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</si>
  <si>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</si>
  <si>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</si>
  <si>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</si>
  <si>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</si>
  <si>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</si>
  <si>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</si>
  <si>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</si>
  <si>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</si>
  <si>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</si>
  <si>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</si>
  <si>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</si>
  <si>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</si>
  <si>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</si>
  <si>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</si>
  <si>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</si>
  <si>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</si>
  <si>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</si>
  <si>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</si>
  <si>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</si>
  <si>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</si>
  <si>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</si>
  <si>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</si>
  <si>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</si>
  <si>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</si>
  <si>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</si>
  <si>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</si>
  <si>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</si>
  <si>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</si>
  <si>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</si>
  <si>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</si>
  <si>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</si>
  <si>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</si>
  <si>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</si>
  <si>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</si>
  <si>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</si>
  <si>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</si>
  <si>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</si>
  <si>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</si>
  <si>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</si>
  <si>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</si>
  <si>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</si>
  <si>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</si>
  <si>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</si>
  <si>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</si>
  <si>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</si>
  <si>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</si>
  <si>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</si>
  <si>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</si>
  <si>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</si>
  <si>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</si>
  <si>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</si>
  <si>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</si>
  <si>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</si>
  <si>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</si>
  <si>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</si>
  <si>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</si>
  <si>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</si>
  <si>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</si>
  <si>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</si>
  <si>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</si>
  <si>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</si>
  <si>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</si>
  <si>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</si>
  <si>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</si>
  <si>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</si>
  <si>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</si>
  <si>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</si>
  <si>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</si>
  <si>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</si>
  <si>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</si>
  <si>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</si>
  <si>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</si>
  <si>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</si>
  <si>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</si>
  <si>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</si>
  <si>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</si>
  <si>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</si>
  <si>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</si>
  <si>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</si>
  <si>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</si>
  <si>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</si>
  <si>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</si>
  <si>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</si>
  <si>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</si>
  <si>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</si>
  <si>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</si>
  <si>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</si>
  <si>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</si>
  <si>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</si>
  <si>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</si>
  <si>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</si>
  <si>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</si>
  <si>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</si>
  <si>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</si>
  <si>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</si>
  <si>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</si>
  <si>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</si>
  <si>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</si>
  <si>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</si>
  <si>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</si>
  <si>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</si>
  <si>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</si>
  <si>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</si>
  <si>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</si>
  <si>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</si>
  <si>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</si>
  <si>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</si>
  <si>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</si>
  <si>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</si>
  <si>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</si>
  <si>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</si>
  <si>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</si>
  <si>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</si>
  <si>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</si>
  <si>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</si>
  <si>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</si>
  <si>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</si>
  <si>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</si>
  <si>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</si>
  <si>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</si>
  <si>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</si>
  <si>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</si>
  <si>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</si>
  <si>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</si>
  <si>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</si>
  <si>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</si>
  <si>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</si>
  <si>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</si>
  <si>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</si>
  <si>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</si>
  <si>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</si>
  <si>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</si>
  <si>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</si>
  <si>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</si>
  <si>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</si>
  <si>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</si>
  <si>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</si>
  <si>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</si>
  <si>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</si>
  <si>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</si>
  <si>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</si>
  <si>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</si>
  <si>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</si>
  <si>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</si>
  <si>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</si>
  <si>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</si>
  <si>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</si>
  <si>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</si>
  <si>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</si>
  <si>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</si>
  <si>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</si>
  <si>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</si>
  <si>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</si>
  <si>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</si>
  <si>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</si>
  <si>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</si>
  <si>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</si>
  <si>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</si>
  <si>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</si>
  <si>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</si>
  <si>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</si>
  <si>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</si>
  <si>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</si>
  <si>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</si>
  <si>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</si>
  <si>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</si>
  <si>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</si>
  <si>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</si>
  <si>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</si>
  <si>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</si>
  <si>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</si>
  <si>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</si>
  <si>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</si>
  <si>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</si>
  <si>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</si>
  <si>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</si>
  <si>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</si>
  <si>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</si>
  <si>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</si>
  <si>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</si>
  <si>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</si>
  <si>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</si>
  <si>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</si>
  <si>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</si>
  <si>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</si>
  <si>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</si>
  <si>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</si>
  <si>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</si>
  <si>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</si>
  <si>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</si>
  <si>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</si>
  <si>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</si>
  <si>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</si>
  <si>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</si>
  <si>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</si>
  <si>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</si>
  <si>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</si>
  <si>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</si>
  <si>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</si>
  <si>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</si>
  <si>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</si>
  <si>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</si>
  <si>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</si>
  <si>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</si>
  <si>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</si>
  <si>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</si>
  <si>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</si>
  <si>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</si>
  <si>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</si>
  <si>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</si>
  <si>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</si>
  <si>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</si>
  <si>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</si>
  <si>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</si>
  <si>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</si>
  <si>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</si>
  <si>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</si>
  <si>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</si>
  <si>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</si>
  <si>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</si>
  <si>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</si>
  <si>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</si>
  <si>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</si>
  <si>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</si>
  <si>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</si>
  <si>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</si>
  <si>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</si>
  <si>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</si>
  <si>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</si>
  <si>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</si>
  <si>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</si>
  <si>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</si>
  <si>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</si>
  <si>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</si>
  <si>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</si>
  <si>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</si>
  <si>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</si>
  <si>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</si>
  <si>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</si>
  <si>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</si>
  <si>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</si>
  <si>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</si>
  <si>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</si>
  <si>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</si>
  <si>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</si>
  <si>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</si>
  <si>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</si>
  <si>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</si>
  <si>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</si>
  <si>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</si>
  <si>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</si>
  <si>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</si>
  <si>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</si>
  <si>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</si>
  <si>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</si>
  <si>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</si>
  <si>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</si>
  <si>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</si>
  <si>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</si>
  <si>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</si>
  <si>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</si>
  <si>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</si>
  <si>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</si>
  <si>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</si>
  <si>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</si>
  <si>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</si>
  <si>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</si>
  <si>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</si>
  <si>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</si>
  <si>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</si>
  <si>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</si>
  <si>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</si>
  <si>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</si>
  <si>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</si>
  <si>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</si>
  <si>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</si>
  <si>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</si>
  <si>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</si>
  <si>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</si>
  <si>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</si>
  <si>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</si>
  <si>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</si>
  <si>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</si>
  <si>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</si>
  <si>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</si>
  <si>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</si>
  <si>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</si>
  <si>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</si>
  <si>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</si>
  <si>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</si>
  <si>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</si>
  <si>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</si>
  <si>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</si>
  <si>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</si>
  <si>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</si>
  <si>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</si>
  <si>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</si>
  <si>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</si>
  <si>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</si>
  <si>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</si>
  <si>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</si>
  <si>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</si>
  <si>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</si>
  <si>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</si>
  <si>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</si>
  <si>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</si>
  <si>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</si>
  <si>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</si>
  <si>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</si>
  <si>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</si>
  <si>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</si>
  <si>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</si>
  <si>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</si>
  <si>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</si>
  <si>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</si>
  <si>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</si>
  <si>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</si>
  <si>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</si>
  <si>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</si>
  <si>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</si>
  <si>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</si>
  <si>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</si>
  <si>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</si>
  <si>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</si>
  <si>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</si>
  <si>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</si>
  <si>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</si>
  <si>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</si>
  <si>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</si>
  <si>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</si>
  <si>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</si>
  <si>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</si>
  <si>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</si>
  <si>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</si>
  <si>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</si>
  <si>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</si>
  <si>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</si>
  <si>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</si>
  <si>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</si>
  <si>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</si>
  <si>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</si>
  <si>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</si>
  <si>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</si>
  <si>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</si>
  <si>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</si>
  <si>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</si>
  <si>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</si>
  <si>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</si>
  <si>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</si>
  <si>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</si>
  <si>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</si>
  <si>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</si>
  <si>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</si>
  <si>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</si>
  <si>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</si>
  <si>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</si>
  <si>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</si>
  <si>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</si>
  <si>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</si>
  <si>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</si>
  <si>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</si>
  <si>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</si>
  <si>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</si>
  <si>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</si>
  <si>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</si>
  <si>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</si>
  <si>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</si>
  <si>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</si>
  <si>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</si>
  <si>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</si>
  <si>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</si>
  <si>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</si>
  <si>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</si>
  <si>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</si>
  <si>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</si>
  <si>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</si>
  <si>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</si>
  <si>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</si>
  <si>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</si>
  <si>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</si>
  <si>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</si>
  <si>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</si>
  <si>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</si>
  <si>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</si>
  <si>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</si>
  <si>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</si>
  <si>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</si>
  <si>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</si>
  <si>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</si>
  <si>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</si>
  <si>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</si>
  <si>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</si>
  <si>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</si>
  <si>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</si>
  <si>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</si>
  <si>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</si>
  <si>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</si>
  <si>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</si>
  <si>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</si>
  <si>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</si>
  <si>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</si>
  <si>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</si>
  <si>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</si>
  <si>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</si>
  <si>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</si>
  <si>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</si>
  <si>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</si>
  <si>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</si>
  <si>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</si>
  <si>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</si>
  <si>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</si>
  <si>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</si>
  <si>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</si>
  <si>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</si>
  <si>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</si>
  <si>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</si>
  <si>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</si>
  <si>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</si>
  <si>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</si>
  <si>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</si>
  <si>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</si>
  <si>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</si>
  <si>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</si>
  <si>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</si>
  <si>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</si>
  <si>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</si>
  <si>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</si>
  <si>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</si>
  <si>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</si>
  <si>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</si>
  <si>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</si>
  <si>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</si>
  <si>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</si>
  <si>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</si>
  <si>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</si>
  <si>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</si>
  <si>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</si>
  <si>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</si>
  <si>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</si>
  <si>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</si>
  <si>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</si>
  <si>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</si>
  <si>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</si>
  <si>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</si>
  <si>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</si>
  <si>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</si>
  <si>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</si>
  <si>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</si>
  <si>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</si>
  <si>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</si>
  <si>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</si>
  <si>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</si>
  <si>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</si>
  <si>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</si>
  <si>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</si>
  <si>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</si>
  <si>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</si>
  <si>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</si>
  <si>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</si>
  <si>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</si>
  <si>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</si>
  <si>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</si>
  <si>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</si>
  <si>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</si>
  <si>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</si>
  <si>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</si>
  <si>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</si>
  <si>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</si>
  <si>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</si>
  <si>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</si>
  <si>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</si>
  <si>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</si>
  <si>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</si>
  <si>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</si>
  <si>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</si>
  <si>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</si>
  <si>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</si>
  <si>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</si>
  <si>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</si>
  <si>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</si>
  <si>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</si>
  <si>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</si>
  <si>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</si>
  <si>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</si>
  <si>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</si>
  <si>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</si>
  <si>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</si>
  <si>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</si>
  <si>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</si>
  <si>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</si>
  <si>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</si>
  <si>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</si>
  <si>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</si>
  <si>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</si>
  <si>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</si>
  <si>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</si>
  <si>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</si>
  <si>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</si>
  <si>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</si>
  <si>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</si>
  <si>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</si>
  <si>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</si>
  <si>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</si>
  <si>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</si>
  <si>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</si>
  <si>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</si>
  <si>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</si>
  <si>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</si>
  <si>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</si>
  <si>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</si>
  <si>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</si>
  <si>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</si>
  <si>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</si>
  <si>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</si>
  <si>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</si>
  <si>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</si>
  <si>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</si>
  <si>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</si>
  <si>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</si>
  <si>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</si>
  <si>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</si>
  <si>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</si>
  <si>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</si>
  <si>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</si>
  <si>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</si>
  <si>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</si>
  <si>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</si>
  <si>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</si>
  <si>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</si>
  <si>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</si>
  <si>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</si>
  <si>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</si>
  <si>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</si>
  <si>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</si>
  <si>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</si>
  <si>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</si>
  <si>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</si>
  <si>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</si>
  <si>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</si>
  <si>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</si>
  <si>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</si>
  <si>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</si>
  <si>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</si>
  <si>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</si>
  <si>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</si>
  <si>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</si>
  <si>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</si>
  <si>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</si>
  <si>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</si>
  <si>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</si>
  <si>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</si>
  <si>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</si>
  <si>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</si>
  <si>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</si>
  <si>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</si>
  <si>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</si>
  <si>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</si>
  <si>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</si>
  <si>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</si>
  <si>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</si>
  <si>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</si>
  <si>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</si>
  <si>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</si>
  <si>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</si>
  <si>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</si>
  <si>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</si>
  <si>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</si>
  <si>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</si>
  <si>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</si>
  <si>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</si>
  <si>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</si>
  <si>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</si>
  <si>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</si>
  <si>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</si>
  <si>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</si>
  <si>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</si>
  <si>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</si>
  <si>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</si>
  <si>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</si>
  <si>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</si>
  <si>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</si>
  <si>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</si>
  <si>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</si>
  <si>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</si>
  <si>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</si>
  <si>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</si>
  <si>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</si>
  <si>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</si>
  <si>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</si>
  <si>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</si>
  <si>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</si>
  <si>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</si>
  <si>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</si>
  <si>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</si>
  <si>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</si>
  <si>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</si>
  <si>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</si>
  <si>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</si>
  <si>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</si>
  <si>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</si>
  <si>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</si>
  <si>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</si>
  <si>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</si>
  <si>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</si>
  <si>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</si>
  <si>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</si>
  <si>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</si>
  <si>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</si>
  <si>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</si>
  <si>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</si>
  <si>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</si>
  <si>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</si>
  <si>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</si>
  <si>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</si>
  <si>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</si>
  <si>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</si>
  <si>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</si>
  <si>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</si>
  <si>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</si>
  <si>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</si>
  <si>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</si>
  <si>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</si>
  <si>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</si>
  <si>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</si>
  <si>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</si>
  <si>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</si>
  <si>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</si>
  <si>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</si>
  <si>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</si>
  <si>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</si>
  <si>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</si>
  <si>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</si>
  <si>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</si>
  <si>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</si>
  <si>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</si>
  <si>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</si>
  <si>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</si>
  <si>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</si>
  <si>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</si>
  <si>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</si>
  <si>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</si>
  <si>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</si>
  <si>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</si>
  <si>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</si>
  <si>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</si>
  <si>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</si>
  <si>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</si>
  <si>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</si>
  <si>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</si>
  <si>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</si>
  <si>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</si>
  <si>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</si>
  <si>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</si>
  <si>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</si>
  <si>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</si>
  <si>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</si>
  <si>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</si>
  <si>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</si>
  <si>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</si>
  <si>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</si>
  <si>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</si>
  <si>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</si>
  <si>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</si>
  <si>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</si>
  <si>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</si>
  <si>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</si>
  <si>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</si>
  <si>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</si>
  <si>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</si>
  <si>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</si>
  <si>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</si>
  <si>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</si>
  <si>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</si>
  <si>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</si>
  <si>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</si>
  <si>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</si>
  <si>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</si>
  <si>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</si>
  <si>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</si>
  <si>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</si>
  <si>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</si>
  <si>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</si>
  <si>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</si>
  <si>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</si>
  <si>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</si>
  <si>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</si>
  <si>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</si>
  <si>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</si>
  <si>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</si>
  <si>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</si>
  <si>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</si>
  <si>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</si>
  <si>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</si>
  <si>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</si>
  <si>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</si>
  <si>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</si>
  <si>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</si>
  <si>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</si>
  <si>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</si>
  <si>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</si>
  <si>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</si>
  <si>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</si>
  <si>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</si>
  <si>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</si>
  <si>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</si>
  <si>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</si>
  <si>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</si>
  <si>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</si>
  <si>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</si>
  <si>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</si>
  <si>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</si>
  <si>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</si>
  <si>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</si>
  <si>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</si>
  <si>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</si>
  <si>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</si>
  <si>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</si>
  <si>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</si>
  <si>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</si>
  <si>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</si>
  <si>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</si>
  <si>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</si>
  <si>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</si>
  <si>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</si>
  <si>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</si>
  <si>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</si>
  <si>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</si>
  <si>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</si>
  <si>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</si>
  <si>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</si>
  <si>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</si>
  <si>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</si>
  <si>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</si>
  <si>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</si>
  <si>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</si>
  <si>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</si>
  <si>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</si>
  <si>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</si>
  <si>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</si>
  <si>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</si>
  <si>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</si>
  <si>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</si>
  <si>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</si>
  <si>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</si>
  <si>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</si>
  <si>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</si>
  <si>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</si>
  <si>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</si>
  <si>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</si>
  <si>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</si>
  <si>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</si>
  <si>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</si>
  <si>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</si>
  <si>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</si>
  <si>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</si>
  <si>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</si>
  <si>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</si>
  <si>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</si>
  <si>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</si>
  <si>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</si>
  <si>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</si>
  <si>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</si>
  <si>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</si>
  <si>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</si>
  <si>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</si>
  <si>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</si>
  <si>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</si>
  <si>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</si>
  <si>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</si>
  <si>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</si>
  <si>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</si>
  <si>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</si>
  <si>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</si>
  <si>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</si>
  <si>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</si>
  <si>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</si>
  <si>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</si>
  <si>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</si>
  <si>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</si>
  <si>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</si>
  <si>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</si>
  <si>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</si>
  <si>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</si>
  <si>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</si>
  <si>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</si>
  <si>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</si>
  <si>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</si>
  <si>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</si>
  <si>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</si>
  <si>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</si>
  <si>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</si>
  <si>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</si>
  <si>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</si>
  <si>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</si>
  <si>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</si>
  <si>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</si>
  <si>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</si>
  <si>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</si>
  <si>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</si>
  <si>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</si>
  <si>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</si>
  <si>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</si>
  <si>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</si>
  <si>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</si>
  <si>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</si>
  <si>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</si>
  <si>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</si>
  <si>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</si>
  <si>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</si>
  <si>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</si>
  <si>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</si>
  <si>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</si>
  <si>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</si>
  <si>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</si>
  <si>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</si>
  <si>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</si>
  <si>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</si>
  <si>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</si>
  <si>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</si>
  <si>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</si>
  <si>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</si>
  <si>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</si>
  <si>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</si>
  <si>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</si>
  <si>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</si>
  <si>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</si>
  <si>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</si>
  <si>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</si>
  <si>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</si>
  <si>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</si>
  <si>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</si>
  <si>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</si>
  <si>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</si>
  <si>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</si>
  <si>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</si>
  <si>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</si>
  <si>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</si>
  <si>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</si>
  <si>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</si>
  <si>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</si>
  <si>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</si>
  <si>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</si>
  <si>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</si>
  <si>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</si>
  <si>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</si>
  <si>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</si>
  <si>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</si>
  <si>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</si>
  <si>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</si>
  <si>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</si>
  <si>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</si>
  <si>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</si>
  <si>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</si>
  <si>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</si>
  <si>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</si>
  <si>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</si>
  <si>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</si>
  <si>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</si>
  <si>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</si>
  <si>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</si>
  <si>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</si>
  <si>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</si>
  <si>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</si>
  <si>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</si>
  <si>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</si>
  <si>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</si>
  <si>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</si>
  <si>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</si>
  <si>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</si>
  <si>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</si>
  <si>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</si>
  <si>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</si>
  <si>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</si>
  <si>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</si>
  <si>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</si>
  <si>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</si>
  <si>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</si>
  <si>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</si>
  <si>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</si>
  <si>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</si>
  <si>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</si>
  <si>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</si>
  <si>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</si>
  <si>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</si>
  <si>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</si>
  <si>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</si>
  <si>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</si>
  <si>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</si>
  <si>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</si>
  <si>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</si>
  <si>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</si>
  <si>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</si>
  <si>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</si>
  <si>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</si>
  <si>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</si>
  <si>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</si>
  <si>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</si>
  <si>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</si>
  <si>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</si>
  <si>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</si>
  <si>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</si>
  <si>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</si>
  <si>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</si>
  <si>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</si>
  <si>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</si>
  <si>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</si>
  <si>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</si>
  <si>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</si>
  <si>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</si>
  <si>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</si>
  <si>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</si>
  <si>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</si>
  <si>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</si>
  <si>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</si>
  <si>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</si>
  <si>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</si>
  <si>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</si>
  <si>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</si>
  <si>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</si>
  <si>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</si>
  <si>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</si>
  <si>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</si>
  <si>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</si>
  <si>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</si>
  <si>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</si>
  <si>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</si>
  <si>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</si>
  <si>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</si>
  <si>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</si>
  <si>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</si>
  <si>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</si>
  <si>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</si>
  <si>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</si>
  <si>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</si>
  <si>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</si>
  <si>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</si>
  <si>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</si>
  <si>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</si>
  <si>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</si>
  <si>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</si>
  <si>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</si>
  <si>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</si>
  <si>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</si>
  <si>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</si>
  <si>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</si>
  <si>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</si>
  <si>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</si>
  <si>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</si>
  <si>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</si>
  <si>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</si>
  <si>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</si>
  <si>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</si>
  <si>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</si>
  <si>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</si>
  <si>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</si>
  <si>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</si>
  <si>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</si>
  <si>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</si>
  <si>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</si>
  <si>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</si>
  <si>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</si>
  <si>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</si>
  <si>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</si>
  <si>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</si>
  <si>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</si>
  <si>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</si>
  <si>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</si>
  <si>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</si>
  <si>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</si>
  <si>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</si>
  <si>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</si>
  <si>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</si>
  <si>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</si>
  <si>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</si>
  <si>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</si>
  <si>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</si>
  <si>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</si>
  <si>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</si>
  <si>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</si>
  <si>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</si>
  <si>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</si>
  <si>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</si>
  <si>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</si>
  <si>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</si>
  <si>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</si>
  <si>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</si>
  <si>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</si>
  <si>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</si>
  <si>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</si>
  <si>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</si>
  <si>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</si>
  <si>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</si>
  <si>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</si>
  <si>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</si>
  <si>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</si>
  <si>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</si>
  <si>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</si>
  <si>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</si>
  <si>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</si>
  <si>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</si>
  <si>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</si>
  <si>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</si>
  <si>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</si>
  <si>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</si>
  <si>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</si>
  <si>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</si>
  <si>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</si>
  <si>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</si>
  <si>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</si>
  <si>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</si>
  <si>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</si>
  <si>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</si>
  <si>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</si>
  <si>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</si>
  <si>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</si>
  <si>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</si>
  <si>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</si>
  <si>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</si>
  <si>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</si>
  <si>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</si>
  <si>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</si>
  <si>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</si>
  <si>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</si>
  <si>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</si>
  <si>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</si>
  <si>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</si>
  <si>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</si>
  <si>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</si>
  <si>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</si>
  <si>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</si>
  <si>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</si>
  <si>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</si>
  <si>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</si>
  <si>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</si>
  <si>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</si>
  <si>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</si>
  <si>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</si>
  <si>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</si>
  <si>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</si>
  <si>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</si>
  <si>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</si>
  <si>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</si>
  <si>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</si>
  <si>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</si>
  <si>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</si>
  <si>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</si>
  <si>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</si>
  <si>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</si>
  <si>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</si>
  <si>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</si>
  <si>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</si>
  <si>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</si>
  <si>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</si>
  <si>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</si>
  <si>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</si>
  <si>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</si>
  <si>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</si>
  <si>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</si>
  <si>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</si>
  <si>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</si>
  <si>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</si>
  <si>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</si>
  <si>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</si>
  <si>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</si>
  <si>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</si>
  <si>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</si>
  <si>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</si>
  <si>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</si>
  <si>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</si>
  <si>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</si>
  <si>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</si>
  <si>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</si>
  <si>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</si>
  <si>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</si>
  <si>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</si>
  <si>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</si>
  <si>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</si>
  <si>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</si>
  <si>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</si>
  <si>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</si>
  <si>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</si>
  <si>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</si>
  <si>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</si>
  <si>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</si>
  <si>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</si>
  <si>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</si>
  <si>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</si>
  <si>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</si>
  <si>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</si>
  <si>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</si>
  <si>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</si>
  <si>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</si>
  <si>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</si>
  <si>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</si>
  <si>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</si>
  <si>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</si>
  <si>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</si>
  <si>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</si>
  <si>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</si>
  <si>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</si>
  <si>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</si>
  <si>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</si>
  <si>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</si>
  <si>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</si>
  <si>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</si>
  <si>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</si>
  <si>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</si>
  <si>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</si>
  <si>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</si>
  <si>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</si>
  <si>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</si>
  <si>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</si>
  <si>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</si>
  <si>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</si>
  <si>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</si>
  <si>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</si>
  <si>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</si>
  <si>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</si>
  <si>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</si>
  <si>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</si>
  <si>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</si>
  <si>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</si>
  <si>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</si>
  <si>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</si>
  <si>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</si>
  <si>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</si>
  <si>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</si>
  <si>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</si>
  <si>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</si>
  <si>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</si>
  <si>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</si>
  <si>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</si>
  <si>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</si>
  <si>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</si>
  <si>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</si>
  <si>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</si>
  <si>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</si>
  <si>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</si>
  <si>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</si>
  <si>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</si>
  <si>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</si>
  <si>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</si>
  <si>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</si>
  <si>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</si>
  <si>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</si>
  <si>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</si>
  <si>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</si>
  <si>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</si>
  <si>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</si>
  <si>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</si>
  <si>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</si>
  <si>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</si>
  <si>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</si>
  <si>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</si>
  <si>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</si>
  <si>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</si>
  <si>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</si>
  <si>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</si>
  <si>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</si>
  <si>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</si>
  <si>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</si>
  <si>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</si>
  <si>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</si>
  <si>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</si>
  <si>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</si>
  <si>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</si>
  <si>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</si>
  <si>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</si>
  <si>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</si>
  <si>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</si>
  <si>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</si>
  <si>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</si>
  <si>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</si>
  <si>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</si>
  <si>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</si>
  <si>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</si>
  <si>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</si>
  <si>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</si>
  <si>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</si>
  <si>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</si>
  <si>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</si>
  <si>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</si>
  <si>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</si>
  <si>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</si>
  <si>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</si>
  <si>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</si>
  <si>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</si>
  <si>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</si>
  <si>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</si>
  <si>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</si>
  <si>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</si>
  <si>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</si>
  <si>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</si>
  <si>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</si>
  <si>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</si>
  <si>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</si>
  <si>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</si>
  <si>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</si>
  <si>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</si>
  <si>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</si>
  <si>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</si>
  <si>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</si>
  <si>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</si>
  <si>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</si>
  <si>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</si>
  <si>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</si>
  <si>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</si>
  <si>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</si>
  <si>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</si>
  <si>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</si>
  <si>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</si>
  <si>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</si>
  <si>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</si>
  <si>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</si>
  <si>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</si>
  <si>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</si>
  <si>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</si>
  <si>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</si>
  <si>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</si>
  <si>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</si>
  <si>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</si>
  <si>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</si>
  <si>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</si>
  <si>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</si>
  <si>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</si>
  <si>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</si>
  <si>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</si>
  <si>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</si>
  <si>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</si>
  <si>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</si>
  <si>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</si>
  <si>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</si>
  <si>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</si>
  <si>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</si>
  <si>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</si>
  <si>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</si>
  <si>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</si>
  <si>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</si>
  <si>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</si>
  <si>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</si>
  <si>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</si>
  <si>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</si>
  <si>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</si>
  <si>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</si>
  <si>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</si>
  <si>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</si>
  <si>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</si>
  <si>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</si>
  <si>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</si>
  <si>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</si>
  <si>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</si>
  <si>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</si>
  <si>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</si>
  <si>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</si>
  <si>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</si>
  <si>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</si>
  <si>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</si>
  <si>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</si>
  <si>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</si>
  <si>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</si>
  <si>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</si>
  <si>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</si>
  <si>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</si>
  <si>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</si>
  <si>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</si>
  <si>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</si>
  <si>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</si>
  <si>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</si>
  <si>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</si>
  <si>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</si>
  <si>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</si>
  <si>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</si>
  <si>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</si>
  <si>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</si>
  <si>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</si>
  <si>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</si>
  <si>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</si>
  <si>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</si>
  <si>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</si>
  <si>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</si>
  <si>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</si>
  <si>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</si>
  <si>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</si>
  <si>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</si>
  <si>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</si>
  <si>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</si>
  <si>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</si>
  <si>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</si>
  <si>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</si>
  <si>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</si>
  <si>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</si>
  <si>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</si>
  <si>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</si>
  <si>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</si>
  <si>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</si>
  <si>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</si>
  <si>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</si>
  <si>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</si>
  <si>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</si>
  <si>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</si>
  <si>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</si>
  <si>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</si>
  <si>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</si>
  <si>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</si>
  <si>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</si>
  <si>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</si>
  <si>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</si>
  <si>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</si>
  <si>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</si>
  <si>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</si>
  <si>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</si>
  <si>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</si>
  <si>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</si>
  <si>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</si>
  <si>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</si>
  <si>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</si>
  <si>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</si>
  <si>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</si>
  <si>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</si>
  <si>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</si>
  <si>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</si>
  <si>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</si>
  <si>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</si>
  <si>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</si>
  <si>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</si>
  <si>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</si>
  <si>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</si>
  <si>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</si>
  <si>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</si>
  <si>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</si>
  <si>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</si>
  <si>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</si>
  <si>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</si>
  <si>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</si>
  <si>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</si>
  <si>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</si>
  <si>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</si>
  <si>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</si>
  <si>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</si>
  <si>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</si>
  <si>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</si>
  <si>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</si>
  <si>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</si>
  <si>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</si>
  <si>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</si>
  <si>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</si>
  <si>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</si>
  <si>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</si>
  <si>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</si>
  <si>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</si>
  <si>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</si>
  <si>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</si>
  <si>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</si>
  <si>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</si>
  <si>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</si>
  <si>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</si>
  <si>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</si>
  <si>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</si>
  <si>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</si>
  <si>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</si>
  <si>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</si>
  <si>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</si>
  <si>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</si>
  <si>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</si>
  <si>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</si>
  <si>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</si>
  <si>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</si>
  <si>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</si>
  <si>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</si>
  <si>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</si>
  <si>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</si>
  <si>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</si>
  <si>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</si>
  <si>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</si>
  <si>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</si>
  <si>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</si>
  <si>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</si>
  <si>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</si>
  <si>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</si>
  <si>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</si>
  <si>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</si>
  <si>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</si>
  <si>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</si>
  <si>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</si>
  <si>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</si>
  <si>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</si>
  <si>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</si>
  <si>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</si>
  <si>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</si>
  <si>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</si>
  <si>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</si>
  <si>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</si>
  <si>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</si>
  <si>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</si>
  <si>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</si>
  <si>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</si>
  <si>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</si>
  <si>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</si>
  <si>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</si>
  <si>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</si>
  <si>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</si>
  <si>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</si>
  <si>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</si>
  <si>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</si>
  <si>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</si>
  <si>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</si>
  <si>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</si>
  <si>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</si>
  <si>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</si>
  <si>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</si>
  <si>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</si>
  <si>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</si>
  <si>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</si>
  <si>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</si>
  <si>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</si>
  <si>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</si>
  <si>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</si>
  <si>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</si>
  <si>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</si>
  <si>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</si>
  <si>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</si>
  <si>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</si>
  <si>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</si>
  <si>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</si>
  <si>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</si>
  <si>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</si>
  <si>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</si>
  <si>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</si>
  <si>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</si>
  <si>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</si>
  <si>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</si>
  <si>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</si>
  <si>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</si>
  <si>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</si>
  <si>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</si>
  <si>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</si>
  <si>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</si>
  <si>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</si>
  <si>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</si>
  <si>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</si>
  <si>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</si>
  <si>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</si>
  <si>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</si>
  <si>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</si>
  <si>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</si>
  <si>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</si>
  <si>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</si>
  <si>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</si>
  <si>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</si>
  <si>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</si>
  <si>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</si>
  <si>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</si>
  <si>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</si>
  <si>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</si>
  <si>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</si>
  <si>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</si>
  <si>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</si>
  <si>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</si>
  <si>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</si>
  <si>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</si>
  <si>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</si>
  <si>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</si>
  <si>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</si>
  <si>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</si>
  <si>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</si>
  <si>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</si>
  <si>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</si>
  <si>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</si>
  <si>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</si>
  <si>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</si>
  <si>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</si>
  <si>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</si>
  <si>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</si>
  <si>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</si>
  <si>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</si>
  <si>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</si>
  <si>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</si>
  <si>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</si>
  <si>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</si>
  <si>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</si>
  <si>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</si>
  <si>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</si>
  <si>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</si>
  <si>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</si>
  <si>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</si>
  <si>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</si>
  <si>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</si>
  <si>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</si>
  <si>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</si>
  <si>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</si>
  <si>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</si>
  <si>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</si>
  <si>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</si>
  <si>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</si>
  <si>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</si>
  <si>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</si>
  <si>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</si>
  <si>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</si>
  <si>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</si>
  <si>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</si>
  <si>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</si>
  <si>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</si>
  <si>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</si>
  <si>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</si>
  <si>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</si>
  <si>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</si>
  <si>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</si>
  <si>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</si>
  <si>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</si>
  <si>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</si>
  <si>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</si>
  <si>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</si>
  <si>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</si>
  <si>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</si>
  <si>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</si>
  <si>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</si>
  <si>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</si>
  <si>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</si>
  <si>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</si>
  <si>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</si>
  <si>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</si>
  <si>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</si>
  <si>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</si>
  <si>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</si>
  <si>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</si>
  <si>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</si>
  <si>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</si>
  <si>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</si>
  <si>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</si>
  <si>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</si>
  <si>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</si>
  <si>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</si>
  <si>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</si>
  <si>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</si>
  <si>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</si>
  <si>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</si>
  <si>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</si>
  <si>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</si>
  <si>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</si>
  <si>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</si>
  <si>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</si>
  <si>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</si>
  <si>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</si>
  <si>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</si>
  <si>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</si>
  <si>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</si>
  <si>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</si>
  <si>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</si>
  <si>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</si>
  <si>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</si>
  <si>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</si>
  <si>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</si>
  <si>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</si>
  <si>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</si>
  <si>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</si>
  <si>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</si>
  <si>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</si>
  <si>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</si>
  <si>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</si>
  <si>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</si>
  <si>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</si>
  <si>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</si>
  <si>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</si>
  <si>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</si>
  <si>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</si>
  <si>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</si>
  <si>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</si>
  <si>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</si>
  <si>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</si>
  <si>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</si>
  <si>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</si>
  <si>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</si>
  <si>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</si>
  <si>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</si>
  <si>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</si>
  <si>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</si>
  <si>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</si>
  <si>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</si>
  <si>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</si>
  <si>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</si>
  <si>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</si>
  <si>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</si>
  <si>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</si>
  <si>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</si>
  <si>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</si>
  <si>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</si>
  <si>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</si>
  <si>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</si>
  <si>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</si>
  <si>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</si>
  <si>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</si>
  <si>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</si>
  <si>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</si>
  <si>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</si>
  <si>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</si>
  <si>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</si>
  <si>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</si>
  <si>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</si>
  <si>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</si>
  <si>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</si>
  <si>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</si>
  <si>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</si>
  <si>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</si>
  <si>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</si>
  <si>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</si>
  <si>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</si>
  <si>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</si>
  <si>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</si>
  <si>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</si>
  <si>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</si>
  <si>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</si>
  <si>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</si>
  <si>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</si>
  <si>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</si>
  <si>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</si>
  <si>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</si>
  <si>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</si>
  <si>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</si>
  <si>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</si>
  <si>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</si>
  <si>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</si>
  <si>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</si>
  <si>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</si>
  <si>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</si>
  <si>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</si>
  <si>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</si>
  <si>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</si>
  <si>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</si>
  <si>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</si>
  <si>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</si>
  <si>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</si>
  <si>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</si>
  <si>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</si>
  <si>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</si>
  <si>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</si>
  <si>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</si>
  <si>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</si>
  <si>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</si>
  <si>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</si>
  <si>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</si>
  <si>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</si>
  <si>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</si>
  <si>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</si>
  <si>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</si>
  <si>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</si>
  <si>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</si>
  <si>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</si>
  <si>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</si>
  <si>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</si>
  <si>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</si>
  <si>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</si>
  <si>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</si>
  <si>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</si>
  <si>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</si>
  <si>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</si>
  <si>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</si>
  <si>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</si>
  <si>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</si>
  <si>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</si>
  <si>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</si>
  <si>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</si>
  <si>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</si>
  <si>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</si>
  <si>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</si>
  <si>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</si>
  <si>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</si>
  <si>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</si>
  <si>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</si>
  <si>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</si>
  <si>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</si>
  <si>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</si>
  <si>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</si>
  <si>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</si>
  <si>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</si>
  <si>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</si>
  <si>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</si>
  <si>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</si>
  <si>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</si>
  <si>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</si>
  <si>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</si>
  <si>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</si>
  <si>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</si>
  <si>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</si>
  <si>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</si>
  <si>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</si>
  <si>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</si>
  <si>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</si>
  <si>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</si>
  <si>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</si>
  <si>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</si>
  <si>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</si>
  <si>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</si>
  <si>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</si>
  <si>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</si>
  <si>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</si>
  <si>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</si>
  <si>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</si>
  <si>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</si>
  <si>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</si>
  <si>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</si>
  <si>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</si>
  <si>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</si>
  <si>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</si>
  <si>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</si>
  <si>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</si>
  <si>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</si>
  <si>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</si>
  <si>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</si>
  <si>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</si>
  <si>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</si>
  <si>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</si>
  <si>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</si>
  <si>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</si>
  <si>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</si>
  <si>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</si>
  <si>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</si>
  <si>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</si>
  <si>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</si>
  <si>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</si>
  <si>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</si>
  <si>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</si>
  <si>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</si>
  <si>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</si>
  <si>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</si>
  <si>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</si>
  <si>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</si>
  <si>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</si>
  <si>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</si>
  <si>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</si>
  <si>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</si>
  <si>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</si>
  <si>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</si>
  <si>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</si>
  <si>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</si>
  <si>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</si>
  <si>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</si>
  <si>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</si>
  <si>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</si>
  <si>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</si>
  <si>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</si>
  <si>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</si>
  <si>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</si>
  <si>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</si>
  <si>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</si>
  <si>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</si>
  <si>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</si>
  <si>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</si>
  <si>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</si>
  <si>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</si>
  <si>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</si>
  <si>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</si>
  <si>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</si>
  <si>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</si>
  <si>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</si>
  <si>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</si>
  <si>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</si>
  <si>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</si>
  <si>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</si>
  <si>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</si>
  <si>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</si>
  <si>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</si>
  <si>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</si>
  <si>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</si>
  <si>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</si>
  <si>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</si>
  <si>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</si>
  <si>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</si>
  <si>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</si>
  <si>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</si>
  <si>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</si>
  <si>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</si>
  <si>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</si>
  <si>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</si>
  <si>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</si>
  <si>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</si>
  <si>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</si>
  <si>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</si>
  <si>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</si>
  <si>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</si>
  <si>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</si>
  <si>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</si>
  <si>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</si>
  <si>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</si>
  <si>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</si>
  <si>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</si>
  <si>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</si>
  <si>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</si>
  <si>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</si>
  <si>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</si>
  <si>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</si>
  <si>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</si>
  <si>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</si>
  <si>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</si>
  <si>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</si>
  <si>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</si>
  <si>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</si>
  <si>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</si>
  <si>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</si>
  <si>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</si>
  <si>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</si>
  <si>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</si>
  <si>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</si>
  <si>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</si>
  <si>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</si>
  <si>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</si>
  <si>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</si>
  <si>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</si>
  <si>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</si>
  <si>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</si>
  <si>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</si>
  <si>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</si>
  <si>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</si>
  <si>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</si>
  <si>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</si>
  <si>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</si>
  <si>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</si>
  <si>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</si>
  <si>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</si>
  <si>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</si>
  <si>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</si>
  <si>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</si>
  <si>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</si>
  <si>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</si>
  <si>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</si>
  <si>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</si>
  <si>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</si>
  <si>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</si>
  <si>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</si>
  <si>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</si>
  <si>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</si>
  <si>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</si>
  <si>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</si>
  <si>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</si>
  <si>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</si>
  <si>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</si>
  <si>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</si>
  <si>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</si>
  <si>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</si>
  <si>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</si>
  <si>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</si>
  <si>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</si>
  <si>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</si>
  <si>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</si>
  <si>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</si>
  <si>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</si>
  <si>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</si>
  <si>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</si>
  <si>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</si>
  <si>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</si>
  <si>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</si>
  <si>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</si>
  <si>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</si>
  <si>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</si>
  <si>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</si>
  <si>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</si>
  <si>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</si>
  <si>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</si>
  <si>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</si>
  <si>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</si>
  <si>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</si>
  <si>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</si>
  <si>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</si>
  <si>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</si>
  <si>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</si>
  <si>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</si>
  <si>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</si>
  <si>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</si>
  <si>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</si>
  <si>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</si>
  <si>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</si>
  <si>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</si>
  <si>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</si>
  <si>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</si>
  <si>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</si>
  <si>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</si>
  <si>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</si>
  <si>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</si>
  <si>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</si>
  <si>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</si>
  <si>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</si>
  <si>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</si>
  <si>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</si>
  <si>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</si>
  <si>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</si>
  <si>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</si>
  <si>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</si>
  <si>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</si>
  <si>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</si>
  <si>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</si>
  <si>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</si>
  <si>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</si>
  <si>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</si>
  <si>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</si>
  <si>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</si>
  <si>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</si>
  <si>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</si>
  <si>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</si>
  <si>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</si>
  <si>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</si>
  <si>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</si>
  <si>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</si>
  <si>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</si>
  <si>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</si>
  <si>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</si>
  <si>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</si>
  <si>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</si>
  <si>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</si>
  <si>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</si>
  <si>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</si>
  <si>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</si>
  <si>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</si>
  <si>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</si>
  <si>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</si>
  <si>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</si>
  <si>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</si>
  <si>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</si>
  <si>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</si>
  <si>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</si>
  <si>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</si>
  <si>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</si>
  <si>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</si>
  <si>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</si>
  <si>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</si>
  <si>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</si>
  <si>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</si>
  <si>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</si>
  <si>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</si>
  <si>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</si>
  <si>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</si>
  <si>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</si>
  <si>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</si>
  <si>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</si>
  <si>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</si>
  <si>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</si>
  <si>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</si>
  <si>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</si>
  <si>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</si>
  <si>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</si>
  <si>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</si>
  <si>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</si>
  <si>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</si>
  <si>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</si>
  <si>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</si>
  <si>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</si>
  <si>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</si>
  <si>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</si>
  <si>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</si>
  <si>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</si>
  <si>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</si>
  <si>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</si>
  <si>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</si>
  <si>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</si>
  <si>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</si>
  <si>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</si>
  <si>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</si>
  <si>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</si>
  <si>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</si>
  <si>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</si>
  <si>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</si>
  <si>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</si>
  <si>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</si>
  <si>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</si>
  <si>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</si>
  <si>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</si>
  <si>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</si>
  <si>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</si>
  <si>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</si>
  <si>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</si>
  <si>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</si>
  <si>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</si>
  <si>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</si>
  <si>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</si>
  <si>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</si>
  <si>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</si>
  <si>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</si>
  <si>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</si>
  <si>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</si>
  <si>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</si>
  <si>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</si>
  <si>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</si>
  <si>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</si>
  <si>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</si>
  <si>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</si>
  <si>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</si>
  <si>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</si>
  <si>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</si>
  <si>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</si>
  <si>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</si>
  <si>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</si>
  <si>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</si>
  <si>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</si>
  <si>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</si>
  <si>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</si>
  <si>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</si>
  <si>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</si>
  <si>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</si>
  <si>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</si>
  <si>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</si>
  <si>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</si>
  <si>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</si>
  <si>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</si>
  <si>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</si>
  <si>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</si>
  <si>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</si>
  <si>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</si>
  <si>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</si>
  <si>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</si>
  <si>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</si>
  <si>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</si>
  <si>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</si>
  <si>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</si>
  <si>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</si>
  <si>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</si>
  <si>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</si>
  <si>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</si>
  <si>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</si>
  <si>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</si>
  <si>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</si>
  <si>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</si>
  <si>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</si>
  <si>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</si>
  <si>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</si>
  <si>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</si>
  <si>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</si>
  <si>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</si>
  <si>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</si>
  <si>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</si>
  <si>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</si>
  <si>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</si>
  <si>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</si>
  <si>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</si>
  <si>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</si>
  <si>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</si>
  <si>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</si>
  <si>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</si>
  <si>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</si>
  <si>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</si>
  <si>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</si>
  <si>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</si>
  <si>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</si>
  <si>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</si>
  <si>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</si>
  <si>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</si>
  <si>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</si>
  <si>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</si>
  <si>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</si>
  <si>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</si>
  <si>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</si>
  <si>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</si>
  <si>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</si>
  <si>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</si>
  <si>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</si>
  <si>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</si>
  <si>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</si>
  <si>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</si>
  <si>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</si>
  <si>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</si>
  <si>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</si>
  <si>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</si>
  <si>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</si>
  <si>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</si>
  <si>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</si>
  <si>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</si>
  <si>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</si>
  <si>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</si>
  <si>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</si>
  <si>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</si>
  <si>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</si>
  <si>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</si>
  <si>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</si>
  <si>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</si>
  <si>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</si>
  <si>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</si>
  <si>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</si>
  <si>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</si>
  <si>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</si>
  <si>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</si>
  <si>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</si>
  <si>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</si>
  <si>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</si>
  <si>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</si>
  <si>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</si>
  <si>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</si>
  <si>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</si>
  <si>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</si>
  <si>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</si>
  <si>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</si>
  <si>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</si>
  <si>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</si>
  <si>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</si>
  <si>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</si>
  <si>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</si>
  <si>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</si>
  <si>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</si>
  <si>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</si>
  <si>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</si>
  <si>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</si>
  <si>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</si>
  <si>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</si>
  <si>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</si>
  <si>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</si>
  <si>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</si>
  <si>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</si>
  <si>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</si>
  <si>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</si>
  <si>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</si>
  <si>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</si>
  <si>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</si>
  <si>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</si>
  <si>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</si>
  <si>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</si>
  <si>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</si>
  <si>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</si>
  <si>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</si>
  <si>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</si>
  <si>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</si>
  <si>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</si>
  <si>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</si>
  <si>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</si>
  <si>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</si>
  <si>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</si>
  <si>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</si>
  <si>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</si>
  <si>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</si>
  <si>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</si>
  <si>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</si>
  <si>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</si>
  <si>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</si>
  <si>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</si>
  <si>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</si>
  <si>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</si>
  <si>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</si>
  <si>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</si>
  <si>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</si>
  <si>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</si>
  <si>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</si>
  <si>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</si>
  <si>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</si>
  <si>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</si>
  <si>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</si>
  <si>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</si>
  <si>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</si>
  <si>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</si>
  <si>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</si>
  <si>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</si>
  <si>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</si>
  <si>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</si>
  <si>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</si>
  <si>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</si>
  <si>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</si>
  <si>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</si>
  <si>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</si>
  <si>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</si>
  <si>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</si>
  <si>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</si>
  <si>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</si>
  <si>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</si>
  <si>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</si>
  <si>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</si>
  <si>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</si>
  <si>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</si>
  <si>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</si>
  <si>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</si>
  <si>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</si>
  <si>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</si>
  <si>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</si>
  <si>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</si>
  <si>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</si>
  <si>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</si>
  <si>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</si>
  <si>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</si>
  <si>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</si>
  <si>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</si>
  <si>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</si>
  <si>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</si>
  <si>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</si>
  <si>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</si>
  <si>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</si>
  <si>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</si>
  <si>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</si>
  <si>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</si>
  <si>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</si>
  <si>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</si>
  <si>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</si>
  <si>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</si>
  <si>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</si>
  <si>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</si>
  <si>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</si>
  <si>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</si>
  <si>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</si>
  <si>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</si>
  <si>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</si>
  <si>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</si>
  <si>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</si>
  <si>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</si>
  <si>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</si>
  <si>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</si>
  <si>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</si>
  <si>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</si>
  <si>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</si>
  <si>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</si>
  <si>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</si>
  <si>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</si>
  <si>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</si>
  <si>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</si>
  <si>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</si>
  <si>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</si>
  <si>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</si>
  <si>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</si>
  <si>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</si>
  <si>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</si>
  <si>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</si>
  <si>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</si>
  <si>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</si>
  <si>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</si>
  <si>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</si>
  <si>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</si>
  <si>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</si>
  <si>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</si>
  <si>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</si>
  <si>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</si>
  <si>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</si>
  <si>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</si>
  <si>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</si>
  <si>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</si>
  <si>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</si>
  <si>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</si>
  <si>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</si>
  <si>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</si>
  <si>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</si>
  <si>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</si>
  <si>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</si>
  <si>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</si>
  <si>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</si>
  <si>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</si>
  <si>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</si>
  <si>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</si>
  <si>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</si>
  <si>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</si>
  <si>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</si>
  <si>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</si>
  <si>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</si>
  <si>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</si>
  <si>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</si>
  <si>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</si>
  <si>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</si>
  <si>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</si>
  <si>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</si>
  <si>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</si>
  <si>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</si>
  <si>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</si>
  <si>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</si>
  <si>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</si>
  <si>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</si>
  <si>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</si>
  <si>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</si>
  <si>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</si>
  <si>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</si>
  <si>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</si>
  <si>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</si>
  <si>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</si>
  <si>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</si>
  <si>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</si>
  <si>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</si>
  <si>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</si>
  <si>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</si>
  <si>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</si>
  <si>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</si>
  <si>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</si>
  <si>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</si>
  <si>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</si>
  <si>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</si>
  <si>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</si>
  <si>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</si>
  <si>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</si>
  <si>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</si>
  <si>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</si>
  <si>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</si>
  <si>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</si>
  <si>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</si>
  <si>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</si>
  <si>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</si>
  <si>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</si>
  <si>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</si>
  <si>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</si>
  <si>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</si>
  <si>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</si>
  <si>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</si>
  <si>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</si>
  <si>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</si>
  <si>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</si>
  <si>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</si>
  <si>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</si>
  <si>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</si>
  <si>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</si>
  <si>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</si>
  <si>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</si>
  <si>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</si>
  <si>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</si>
  <si>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</si>
  <si>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</si>
  <si>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</si>
  <si>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</si>
  <si>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</si>
  <si>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</si>
  <si>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</si>
  <si>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</si>
  <si>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</si>
  <si>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</si>
  <si>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</si>
  <si>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</si>
  <si>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</si>
  <si>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</si>
  <si>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</si>
  <si>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</si>
  <si>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</si>
  <si>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</si>
  <si>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</si>
  <si>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</si>
  <si>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</si>
  <si>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</si>
  <si>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</si>
  <si>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</si>
  <si>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</si>
  <si>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</si>
  <si>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</si>
  <si>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</si>
  <si>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</si>
  <si>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</si>
  <si>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</si>
  <si>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</si>
  <si>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</si>
  <si>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</si>
  <si>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</si>
  <si>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</si>
  <si>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</si>
  <si>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</si>
  <si>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</si>
  <si>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</si>
  <si>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</si>
  <si>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</si>
  <si>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</si>
  <si>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</si>
  <si>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</si>
  <si>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</si>
  <si>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</si>
  <si>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</si>
  <si>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</si>
  <si>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</si>
  <si>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</si>
  <si>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</si>
  <si>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</si>
  <si>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</si>
  <si>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</si>
  <si>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</si>
  <si>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</si>
  <si>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</si>
  <si>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</si>
  <si>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</si>
  <si>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</si>
  <si>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</si>
  <si>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</si>
  <si>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</si>
  <si>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</si>
  <si>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</si>
  <si>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</si>
  <si>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</si>
  <si>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</si>
  <si>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</si>
  <si>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</si>
  <si>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</si>
  <si>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</si>
  <si>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</si>
  <si>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</si>
  <si>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</si>
  <si>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</si>
  <si>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</si>
  <si>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</si>
  <si>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</si>
  <si>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</si>
  <si>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</si>
  <si>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</si>
  <si>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</si>
  <si>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</si>
  <si>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</si>
  <si>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</si>
  <si>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</si>
  <si>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</si>
  <si>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</si>
  <si>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</si>
  <si>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</si>
  <si>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</si>
  <si>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</si>
  <si>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</si>
  <si>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</si>
  <si>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</si>
  <si>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</si>
  <si>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</si>
  <si>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</si>
  <si>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</si>
  <si>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</si>
  <si>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</si>
  <si>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</si>
  <si>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</si>
  <si>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</si>
  <si>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</si>
  <si>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</si>
  <si>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</si>
  <si>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</si>
  <si>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</si>
  <si>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</si>
  <si>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</si>
  <si>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</si>
  <si>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</si>
  <si>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</si>
  <si>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</si>
  <si>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</si>
  <si>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</si>
  <si>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</si>
  <si>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</si>
  <si>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</si>
  <si>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</si>
  <si>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</si>
  <si>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</si>
  <si>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</si>
  <si>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</si>
  <si>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</si>
  <si>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</si>
  <si>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</si>
  <si>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</si>
  <si>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</si>
  <si>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</si>
  <si>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</si>
  <si>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</si>
  <si>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</si>
  <si>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</si>
  <si>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</si>
  <si>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</si>
  <si>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</si>
  <si>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</si>
  <si>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</si>
  <si>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</si>
  <si>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</si>
  <si>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</si>
  <si>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</si>
  <si>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</si>
  <si>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</si>
  <si>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</si>
  <si>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</si>
  <si>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</si>
  <si>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</si>
  <si>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</si>
  <si>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</si>
  <si>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</si>
  <si>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</si>
  <si>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</si>
  <si>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</si>
  <si>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</si>
  <si>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</si>
  <si>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</si>
  <si>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</si>
  <si>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</si>
  <si>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</si>
  <si>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</si>
  <si>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</si>
  <si>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</si>
  <si>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</si>
  <si>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</si>
  <si>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</si>
  <si>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</si>
  <si>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</si>
  <si>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</si>
  <si>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</si>
  <si>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</si>
  <si>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</si>
  <si>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</si>
  <si>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</si>
  <si>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</si>
  <si>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</si>
  <si>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</si>
  <si>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</si>
  <si>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</si>
  <si>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</si>
  <si>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</si>
  <si>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</si>
  <si>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</si>
  <si>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</si>
  <si>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</si>
  <si>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</si>
  <si>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</si>
  <si>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</si>
  <si>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</si>
  <si>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</si>
  <si>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</si>
  <si>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</si>
  <si>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</si>
  <si>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</si>
  <si>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</si>
  <si>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</si>
  <si>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</si>
  <si>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</si>
  <si>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</si>
  <si>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</si>
  <si>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</si>
  <si>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</si>
  <si>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</si>
  <si>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</si>
  <si>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</si>
  <si>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</si>
  <si>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</si>
  <si>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</si>
  <si>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</si>
  <si>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</si>
  <si>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</si>
  <si>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</si>
  <si>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</si>
  <si>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</si>
  <si>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</si>
  <si>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</si>
  <si>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</si>
  <si>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</si>
  <si>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</si>
  <si>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</si>
  <si>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</si>
  <si>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</si>
  <si>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</si>
  <si>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</si>
  <si>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</si>
  <si>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</si>
  <si>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</si>
  <si>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</si>
  <si>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</si>
  <si>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</si>
  <si>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</si>
  <si>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</si>
  <si>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</si>
  <si>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</si>
  <si>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</si>
  <si>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</si>
  <si>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</si>
  <si>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</si>
  <si>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</si>
  <si>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</si>
  <si>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</si>
  <si>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</si>
  <si>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</si>
  <si>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</si>
  <si>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</si>
  <si>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</si>
  <si>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</si>
  <si>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</si>
  <si>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</si>
  <si>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</si>
  <si>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</si>
  <si>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</si>
  <si>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</si>
  <si>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</si>
  <si>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</si>
  <si>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</si>
  <si>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</si>
  <si>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</si>
  <si>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</si>
  <si>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</si>
  <si>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</si>
  <si>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</si>
  <si>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</si>
  <si>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</si>
  <si>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</si>
  <si>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</si>
  <si>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</si>
  <si>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</si>
  <si>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</si>
  <si>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</si>
  <si>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</si>
  <si>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</si>
  <si>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</si>
  <si>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</si>
  <si>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</si>
  <si>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</si>
  <si>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</si>
  <si>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</si>
  <si>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</si>
  <si>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</si>
  <si>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</si>
  <si>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</si>
  <si>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</si>
  <si>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</si>
  <si>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</si>
  <si>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</si>
  <si>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</si>
  <si>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</si>
  <si>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</si>
  <si>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</si>
  <si>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</si>
  <si>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</si>
  <si>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</si>
  <si>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</si>
  <si>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</si>
  <si>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</si>
  <si>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</si>
  <si>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</si>
  <si>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</si>
  <si>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</si>
  <si>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</si>
  <si>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</si>
  <si>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</si>
  <si>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</si>
  <si>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</si>
  <si>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</si>
  <si>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</si>
  <si>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</si>
  <si>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</si>
  <si>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</si>
  <si>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</si>
  <si>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</si>
  <si>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</si>
  <si>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</si>
  <si>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</si>
  <si>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</si>
  <si>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</si>
  <si>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</si>
  <si>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</si>
  <si>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</si>
  <si>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</si>
  <si>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</si>
  <si>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</si>
  <si>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</si>
  <si>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</si>
  <si>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</si>
  <si>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</si>
  <si>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</si>
  <si>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</si>
  <si>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</si>
  <si>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</si>
  <si>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</si>
  <si>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</si>
  <si>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</si>
  <si>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</si>
  <si>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</si>
  <si>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</si>
  <si>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</si>
  <si>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</si>
  <si>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</si>
  <si>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</si>
  <si>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</si>
  <si>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</si>
  <si>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</si>
  <si>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</si>
  <si>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</si>
  <si>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</si>
  <si>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</si>
  <si>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</si>
  <si>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</si>
  <si>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</si>
  <si>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</si>
  <si>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</si>
  <si>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</si>
  <si>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</si>
  <si>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</si>
  <si>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</si>
  <si>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</si>
  <si>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</si>
  <si>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</si>
  <si>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</si>
  <si>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</si>
  <si>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</si>
  <si>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</si>
  <si>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</si>
  <si>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</si>
  <si>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</si>
  <si>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</si>
  <si>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</si>
  <si>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</si>
  <si>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</si>
  <si>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</si>
  <si>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</si>
  <si>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</si>
  <si>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</si>
  <si>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</si>
  <si>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</si>
  <si>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</si>
  <si>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</si>
  <si>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</si>
  <si>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</si>
  <si>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</si>
  <si>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</si>
  <si>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</si>
  <si>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</si>
  <si>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</si>
  <si>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</si>
  <si>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</si>
  <si>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</si>
  <si>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</si>
  <si>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</si>
  <si>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</si>
  <si>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</si>
  <si>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</si>
  <si>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</si>
  <si>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</si>
  <si>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</si>
  <si>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</si>
  <si>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</si>
  <si>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</si>
  <si>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</si>
  <si>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</si>
  <si>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</si>
  <si>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</si>
  <si>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</si>
  <si>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</si>
  <si>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</si>
  <si>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</si>
  <si>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</si>
  <si>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</si>
  <si>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</si>
  <si>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</si>
  <si>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</si>
  <si>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</si>
  <si>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</si>
  <si>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</si>
  <si>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</si>
  <si>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</si>
  <si>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</si>
  <si>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</si>
  <si>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</si>
  <si>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</si>
  <si>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</si>
  <si>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</si>
  <si>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</si>
  <si>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</si>
  <si>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</si>
  <si>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</si>
  <si>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</si>
  <si>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</si>
  <si>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</si>
  <si>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</si>
  <si>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</si>
  <si>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</si>
  <si>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</si>
  <si>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</si>
  <si>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</si>
  <si>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</si>
  <si>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</si>
  <si>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</si>
  <si>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</si>
  <si>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</si>
  <si>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</si>
  <si>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</si>
  <si>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</si>
  <si>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</si>
  <si>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</si>
  <si>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</si>
  <si>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</si>
  <si>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</si>
  <si>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</si>
  <si>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</si>
  <si>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</si>
  <si>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</si>
  <si>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</si>
  <si>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</si>
  <si>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</si>
  <si>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</si>
  <si>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</si>
  <si>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</si>
  <si>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</si>
  <si>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</si>
  <si>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</si>
  <si>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</si>
  <si>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</si>
  <si>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</si>
  <si>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</si>
  <si>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</si>
  <si>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</si>
  <si>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</si>
  <si>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</si>
  <si>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</si>
  <si>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</si>
  <si>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</si>
  <si>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</si>
  <si>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</si>
  <si>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</si>
  <si>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</si>
  <si>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</si>
  <si>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</si>
  <si>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</si>
  <si>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</si>
  <si>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</si>
  <si>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</si>
  <si>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</si>
  <si>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</si>
  <si>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</si>
  <si>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</si>
  <si>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</si>
  <si>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</si>
  <si>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</si>
  <si>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</si>
  <si>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</si>
  <si>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</si>
  <si>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</si>
  <si>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</si>
  <si>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</si>
  <si>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</si>
  <si>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</si>
  <si>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</si>
  <si>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</si>
  <si>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</si>
  <si>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</si>
  <si>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</si>
  <si>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</si>
  <si>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</si>
  <si>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</si>
  <si>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</si>
  <si>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</si>
  <si>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</si>
  <si>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</si>
  <si>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</si>
  <si>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</si>
  <si>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</si>
  <si>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</si>
  <si>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</si>
  <si>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</si>
  <si>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</si>
  <si>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</si>
  <si>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</si>
  <si>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</si>
  <si>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</si>
  <si>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</si>
  <si>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</si>
  <si>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</si>
  <si>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</si>
  <si>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</si>
  <si>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</si>
  <si>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</si>
  <si>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</si>
  <si>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</si>
  <si>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</si>
  <si>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</si>
  <si>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</si>
  <si>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</si>
  <si>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</si>
  <si>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</si>
  <si>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</si>
  <si>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</si>
  <si>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</si>
  <si>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</si>
  <si>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</si>
  <si>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</si>
  <si>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</si>
  <si>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</si>
  <si>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</si>
  <si>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</si>
  <si>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</si>
  <si>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</si>
  <si>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</si>
  <si>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</si>
  <si>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</si>
  <si>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</si>
  <si>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</si>
  <si>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</si>
  <si>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</si>
  <si>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</si>
  <si>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</si>
  <si>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</si>
  <si>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</si>
  <si>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</si>
  <si>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</si>
  <si>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</si>
  <si>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</si>
  <si>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</si>
  <si>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</si>
  <si>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</si>
  <si>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</si>
  <si>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</si>
  <si>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</si>
  <si>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</si>
  <si>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</si>
  <si>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</si>
  <si>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</si>
  <si>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</si>
  <si>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</si>
  <si>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</si>
  <si>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</si>
  <si>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</si>
  <si>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</si>
  <si>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</si>
  <si>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</si>
  <si>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</si>
  <si>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</si>
  <si>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</si>
  <si>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</si>
  <si>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</si>
  <si>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</si>
  <si>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</si>
  <si>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</si>
  <si>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</si>
  <si>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</si>
  <si>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</si>
  <si>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</si>
  <si>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</si>
  <si>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</si>
  <si>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</si>
  <si>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</si>
  <si>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</si>
  <si>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</si>
  <si>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</si>
  <si>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</si>
  <si>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</si>
  <si>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</si>
  <si>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</si>
  <si>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</si>
  <si>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</si>
  <si>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</si>
  <si>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</si>
  <si>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</si>
  <si>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</si>
  <si>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</si>
  <si>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</si>
  <si>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</si>
  <si>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</si>
  <si>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</si>
  <si>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</si>
  <si>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</si>
  <si>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</si>
  <si>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</si>
  <si>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</si>
  <si>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</si>
  <si>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</si>
  <si>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</si>
  <si>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</si>
  <si>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</si>
  <si>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</si>
  <si>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</si>
  <si>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</si>
  <si>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</si>
  <si>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</si>
  <si>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</si>
  <si>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</si>
  <si>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</si>
  <si>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</si>
  <si>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</si>
  <si>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</si>
  <si>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</si>
  <si>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</si>
  <si>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</si>
  <si>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</si>
  <si>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</si>
  <si>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</si>
  <si>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</si>
  <si>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</si>
  <si>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</si>
  <si>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</si>
  <si>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</si>
  <si>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</si>
  <si>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</si>
  <si>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</si>
  <si>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</si>
  <si>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</si>
  <si>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</si>
  <si>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</si>
  <si>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</si>
  <si>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</si>
  <si>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</si>
  <si>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</si>
  <si>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</si>
  <si>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</si>
  <si>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</si>
  <si>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</si>
  <si>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</si>
  <si>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</si>
  <si>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</si>
  <si>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</si>
  <si>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</si>
  <si>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</si>
  <si>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</si>
  <si>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</si>
  <si>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</si>
  <si>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</si>
  <si>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</si>
  <si>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</si>
  <si>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</si>
  <si>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</si>
  <si>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</si>
  <si>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</si>
  <si>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</si>
  <si>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</si>
  <si>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</si>
  <si>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</si>
  <si>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</si>
  <si>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</si>
  <si>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</si>
  <si>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</si>
  <si>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</si>
  <si>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</si>
  <si>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</si>
  <si>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</si>
  <si>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</si>
  <si>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</si>
  <si>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</si>
  <si>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</si>
  <si>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</si>
  <si>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</si>
  <si>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</si>
  <si>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</si>
  <si>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</si>
  <si>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</si>
  <si>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</si>
  <si>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</si>
  <si>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</si>
  <si>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</si>
  <si>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</si>
  <si>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</si>
  <si>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</si>
  <si>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</si>
  <si>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</si>
  <si>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</si>
  <si>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</si>
  <si>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</si>
  <si>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</si>
  <si>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</si>
  <si>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</si>
  <si>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</si>
  <si>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</si>
  <si>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</si>
  <si>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</si>
  <si>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</si>
  <si>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</si>
  <si>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</si>
  <si>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</si>
  <si>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</si>
  <si>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</si>
  <si>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</si>
  <si>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</si>
  <si>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</si>
  <si>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</si>
  <si>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</si>
  <si>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</si>
  <si>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</si>
  <si>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</si>
  <si>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</si>
  <si>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</si>
  <si>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</si>
  <si>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</si>
  <si>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</si>
  <si>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</si>
  <si>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</si>
  <si>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</si>
  <si>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</si>
  <si>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</si>
  <si>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</si>
  <si>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</si>
  <si>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</si>
  <si>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</si>
  <si>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</si>
  <si>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</si>
  <si>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</si>
  <si>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</si>
  <si>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</si>
  <si>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</si>
  <si>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</si>
  <si>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</si>
  <si>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</si>
  <si>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</si>
  <si>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</si>
  <si>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</si>
  <si>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</si>
  <si>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</si>
  <si>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</si>
  <si>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</si>
  <si>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</si>
  <si>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</si>
  <si>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</si>
  <si>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</si>
  <si>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</si>
  <si>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</si>
  <si>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</si>
  <si>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</si>
  <si>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</si>
  <si>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</si>
  <si>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</si>
  <si>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</si>
  <si>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</si>
  <si>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</si>
  <si>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</si>
  <si>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</si>
  <si>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</si>
  <si>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</si>
  <si>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</si>
  <si>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</si>
  <si>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</si>
  <si>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</si>
  <si>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</si>
  <si>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</si>
  <si>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</si>
  <si>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</si>
  <si>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</si>
  <si>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</si>
  <si>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</si>
  <si>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</si>
  <si>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</si>
  <si>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</si>
  <si>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</si>
  <si>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</si>
  <si>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</si>
  <si>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</si>
  <si>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</si>
  <si>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</si>
  <si>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</si>
  <si>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</si>
  <si>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</si>
  <si>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</si>
  <si>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</si>
  <si>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</si>
  <si>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</si>
  <si>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</si>
  <si>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</si>
  <si>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</si>
  <si>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</si>
  <si>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</si>
  <si>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</si>
  <si>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</si>
  <si>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</si>
  <si>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</si>
  <si>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</si>
  <si>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</si>
  <si>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</si>
  <si>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</si>
  <si>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</si>
  <si>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</si>
  <si>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</si>
  <si>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</si>
  <si>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</si>
  <si>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</si>
  <si>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</si>
  <si>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</si>
  <si>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</si>
  <si>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</si>
  <si>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</si>
  <si>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</si>
  <si>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</si>
  <si>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</si>
  <si>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</si>
  <si>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</si>
  <si>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</si>
  <si>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</si>
  <si>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</si>
  <si>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</si>
  <si>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</si>
  <si>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</si>
  <si>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</si>
  <si>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</si>
  <si>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</si>
  <si>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</si>
  <si>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</si>
  <si>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</si>
  <si>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</si>
  <si>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</si>
  <si>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</si>
  <si>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</si>
  <si>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</si>
  <si>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</si>
  <si>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</si>
  <si>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</si>
  <si>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</si>
  <si>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</si>
  <si>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</si>
  <si>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</si>
  <si>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</si>
  <si>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</si>
  <si>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</si>
  <si>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</si>
  <si>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</si>
  <si>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</si>
  <si>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</si>
  <si>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</si>
  <si>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</si>
  <si>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</si>
  <si>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</si>
  <si>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</si>
  <si>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</si>
  <si>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</si>
  <si>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</si>
  <si>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</si>
  <si>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</si>
  <si>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</si>
  <si>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</si>
  <si>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</si>
  <si>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</si>
  <si>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</si>
  <si>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</si>
  <si>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</si>
  <si>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</si>
  <si>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</si>
  <si>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</si>
  <si>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</si>
  <si>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</si>
  <si>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</si>
  <si>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</si>
  <si>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</si>
  <si>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</si>
  <si>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</si>
  <si>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</si>
  <si>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</si>
  <si>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</si>
  <si>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</si>
  <si>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</si>
  <si>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</si>
  <si>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</si>
  <si>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</si>
  <si>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</si>
  <si>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</si>
  <si>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</si>
  <si>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</si>
  <si>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</si>
  <si>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</si>
  <si>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</si>
  <si>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</si>
  <si>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</si>
  <si>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</si>
  <si>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</si>
  <si>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</si>
  <si>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</si>
  <si>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</si>
  <si>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</si>
  <si>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</si>
  <si>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</si>
  <si>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</si>
  <si>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</si>
  <si>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</si>
  <si>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</si>
  <si>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</si>
  <si>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</si>
  <si>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</si>
  <si>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</si>
  <si>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</si>
  <si>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</si>
  <si>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</si>
  <si>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</si>
  <si>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</si>
  <si>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</si>
  <si>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</si>
  <si>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</si>
  <si>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</si>
  <si>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</si>
  <si>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</si>
  <si>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</si>
  <si>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</si>
  <si>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</si>
  <si>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</si>
  <si>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</si>
  <si>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</si>
  <si>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</si>
  <si>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</si>
  <si>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</si>
  <si>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</si>
  <si>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</si>
  <si>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</si>
  <si>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</si>
  <si>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</si>
  <si>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</si>
  <si>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</si>
  <si>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</si>
  <si>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</si>
  <si>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</si>
  <si>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</si>
  <si>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</si>
  <si>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</si>
  <si>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</si>
  <si>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</si>
  <si>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</si>
  <si>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</si>
  <si>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</si>
  <si>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</si>
  <si>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</si>
  <si>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</si>
  <si>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</si>
  <si>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</si>
  <si>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</si>
  <si>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</si>
  <si>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</si>
  <si>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</si>
  <si>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</si>
  <si>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</si>
  <si>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</si>
  <si>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</si>
  <si>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</si>
  <si>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</si>
  <si>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</si>
  <si>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</si>
  <si>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</si>
  <si>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</si>
  <si>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</si>
  <si>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</si>
  <si>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</si>
  <si>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</si>
  <si>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</si>
  <si>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</si>
  <si>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</si>
  <si>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</si>
  <si>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</si>
  <si>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</si>
  <si>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</si>
  <si>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</si>
  <si>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</si>
  <si>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</si>
  <si>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</si>
  <si>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</si>
  <si>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</si>
  <si>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</si>
  <si>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</si>
  <si>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</si>
  <si>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</si>
  <si>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</si>
  <si>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</si>
  <si>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</si>
  <si>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</si>
  <si>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</si>
  <si>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</si>
  <si>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</si>
  <si>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</si>
  <si>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</si>
  <si>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</si>
  <si>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</si>
  <si>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</si>
  <si>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</si>
  <si>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</si>
  <si>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</si>
  <si>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</si>
  <si>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</si>
  <si>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</si>
  <si>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</si>
  <si>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</si>
  <si>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</si>
  <si>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</si>
  <si>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</si>
  <si>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</si>
  <si>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</si>
  <si>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</si>
  <si>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</si>
  <si>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</si>
  <si>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</si>
  <si>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</si>
  <si>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</si>
  <si>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</si>
  <si>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</si>
  <si>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</si>
  <si>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</si>
  <si>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</si>
  <si>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</si>
  <si>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</si>
  <si>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</si>
  <si>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</si>
  <si>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</si>
  <si>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</si>
  <si>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</si>
  <si>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</si>
  <si>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</si>
  <si>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</si>
  <si>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</si>
  <si>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</si>
  <si>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</si>
  <si>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</si>
  <si>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</si>
  <si>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</si>
  <si>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</si>
  <si>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</si>
  <si>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</si>
  <si>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</si>
  <si>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</si>
  <si>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</si>
  <si>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</si>
  <si>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</si>
  <si>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</si>
  <si>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</si>
  <si>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</si>
  <si>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</si>
  <si>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</si>
  <si>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</si>
  <si>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</si>
  <si>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</si>
  <si>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</si>
  <si>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</si>
  <si>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</si>
  <si>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</si>
  <si>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</si>
  <si>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</si>
  <si>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</si>
  <si>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</si>
  <si>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</si>
  <si>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</si>
  <si>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</si>
  <si>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</si>
  <si>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</si>
  <si>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</si>
  <si>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</si>
  <si>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</si>
  <si>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</si>
  <si>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</si>
  <si>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</si>
  <si>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</si>
  <si>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</si>
  <si>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</si>
  <si>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</si>
  <si>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</si>
  <si>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</si>
  <si>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</si>
  <si>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</si>
  <si>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</si>
  <si>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</si>
  <si>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</si>
  <si>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</si>
  <si>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</si>
  <si>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</si>
  <si>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</si>
  <si>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</si>
  <si>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</si>
  <si>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</si>
  <si>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</si>
  <si>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</si>
  <si>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</si>
  <si>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</si>
  <si>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</si>
  <si>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</si>
  <si>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</si>
  <si>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</si>
  <si>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</si>
  <si>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</si>
  <si>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</si>
  <si>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</si>
  <si>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</si>
  <si>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</si>
  <si>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</si>
  <si>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</si>
  <si>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</si>
  <si>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</si>
  <si>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</si>
  <si>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</si>
  <si>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</si>
  <si>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</si>
  <si>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</si>
  <si>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</si>
  <si>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</si>
  <si>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</si>
  <si>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</si>
  <si>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</si>
  <si>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</si>
  <si>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</si>
  <si>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</si>
  <si>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</si>
  <si>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</si>
  <si>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</si>
  <si>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</si>
  <si>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</si>
  <si>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</si>
  <si>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</si>
  <si>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</si>
  <si>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</si>
  <si>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</si>
  <si>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</si>
  <si>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</si>
  <si>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</si>
  <si>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</si>
  <si>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</si>
  <si>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</si>
  <si>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</si>
  <si>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</si>
  <si>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</si>
  <si>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</si>
  <si>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</si>
  <si>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</si>
  <si>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</si>
  <si>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</si>
  <si>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</si>
  <si>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</si>
  <si>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</si>
  <si>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</si>
  <si>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</si>
  <si>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</si>
  <si>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</si>
  <si>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</si>
  <si>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</si>
  <si>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</si>
  <si>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</si>
  <si>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</si>
  <si>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</si>
  <si>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</si>
  <si>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</si>
  <si>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</si>
  <si>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</si>
  <si>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</si>
  <si>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</si>
  <si>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</si>
  <si>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</si>
  <si>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</si>
  <si>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</si>
  <si>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</si>
  <si>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</si>
  <si>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</si>
  <si>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</si>
  <si>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</si>
  <si>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</si>
  <si>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</si>
  <si>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</si>
  <si>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</si>
  <si>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</si>
  <si>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</si>
  <si>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</si>
  <si>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</si>
  <si>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</si>
  <si>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</si>
  <si>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</si>
  <si>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</si>
  <si>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</si>
  <si>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</si>
  <si>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</si>
  <si>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</si>
  <si>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</si>
  <si>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</si>
  <si>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</si>
  <si>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</si>
  <si>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</si>
  <si>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</si>
  <si>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</si>
  <si>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</si>
  <si>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</si>
  <si>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</si>
  <si>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</si>
  <si>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</si>
  <si>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</si>
  <si>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</si>
  <si>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</si>
  <si>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</si>
  <si>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</si>
  <si>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</si>
  <si>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</si>
  <si>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</si>
  <si>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</si>
  <si>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</si>
  <si>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</si>
  <si>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</si>
  <si>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</si>
  <si>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</si>
  <si>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</si>
  <si>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</si>
  <si>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</si>
  <si>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</si>
  <si>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</si>
  <si>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</si>
  <si>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</si>
  <si>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</si>
  <si>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</si>
  <si>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</si>
  <si>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</si>
  <si>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</si>
  <si>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</si>
  <si>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</si>
  <si>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</si>
  <si>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</si>
  <si>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</si>
  <si>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</si>
  <si>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</si>
  <si>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</si>
  <si>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</si>
  <si>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</si>
  <si>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</si>
  <si>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</si>
  <si>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</si>
  <si>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</si>
  <si>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</si>
  <si>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</si>
  <si>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</si>
  <si>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</si>
  <si>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</si>
  <si>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</si>
  <si>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</si>
  <si>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</si>
  <si>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</si>
  <si>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</si>
  <si>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</si>
  <si>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</si>
  <si>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</si>
  <si>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</si>
  <si>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</si>
  <si>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</si>
  <si>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</si>
  <si>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</si>
  <si>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</si>
  <si>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</si>
  <si>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</si>
  <si>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</si>
  <si>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</si>
  <si>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</si>
  <si>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</si>
  <si>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</si>
  <si>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</si>
  <si>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</si>
  <si>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</si>
  <si>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</si>
  <si>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</si>
  <si>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</si>
  <si>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</si>
  <si>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</si>
  <si>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</si>
  <si>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</si>
  <si>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</si>
  <si>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</si>
  <si>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</si>
  <si>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</si>
  <si>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</si>
  <si>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</si>
  <si>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</si>
  <si>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</si>
  <si>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</si>
  <si>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</si>
  <si>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</si>
  <si>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</si>
  <si>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</si>
  <si>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</si>
  <si>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</si>
  <si>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</si>
  <si>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</si>
  <si>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</si>
  <si>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</si>
  <si>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</si>
  <si>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</si>
  <si>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</si>
  <si>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</si>
  <si>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</si>
  <si>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</si>
  <si>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</si>
  <si>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</si>
  <si>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</si>
  <si>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</si>
  <si>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</si>
  <si>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</si>
  <si>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</si>
  <si>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</si>
  <si>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</si>
  <si>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</si>
  <si>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</si>
  <si>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</si>
  <si>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</si>
  <si>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</si>
  <si>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</si>
  <si>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</si>
  <si>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</si>
  <si>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</si>
  <si>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</si>
  <si>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</si>
  <si>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</si>
  <si>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</si>
  <si>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</si>
  <si>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</si>
  <si>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</si>
  <si>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</si>
  <si>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</si>
  <si>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</si>
  <si>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</si>
  <si>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</si>
  <si>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</si>
  <si>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</si>
  <si>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</si>
  <si>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</si>
  <si>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</si>
  <si>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</si>
  <si>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</si>
  <si>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</si>
  <si>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</si>
  <si>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</si>
  <si>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</si>
  <si>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</si>
  <si>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</si>
  <si>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</si>
  <si>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</si>
  <si>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</si>
  <si>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</si>
  <si>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</si>
  <si>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</si>
  <si>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</si>
  <si>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</si>
  <si>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</si>
  <si>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</si>
  <si>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</si>
  <si>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</si>
  <si>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</si>
  <si>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</si>
  <si>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</si>
  <si>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</si>
  <si>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</si>
  <si>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</si>
  <si>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</si>
  <si>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</si>
  <si>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</si>
  <si>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</si>
  <si>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</si>
  <si>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</si>
  <si>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</si>
  <si>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</si>
  <si>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</si>
  <si>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</si>
  <si>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</si>
  <si>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</si>
  <si>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</si>
  <si>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</si>
  <si>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</si>
  <si>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</si>
  <si>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</si>
  <si>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</si>
  <si>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</si>
  <si>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</si>
  <si>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</si>
  <si>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</si>
  <si>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</si>
  <si>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</si>
  <si>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</si>
  <si>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</si>
  <si>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</si>
  <si>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</si>
  <si>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</si>
  <si>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</si>
  <si>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</si>
  <si>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</si>
  <si>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</si>
  <si>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</si>
  <si>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</si>
  <si>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</si>
  <si>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</si>
  <si>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</si>
  <si>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</si>
  <si>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</si>
  <si>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</si>
  <si>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</si>
  <si>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</si>
  <si>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</si>
  <si>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</si>
  <si>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</si>
  <si>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</si>
  <si>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</si>
  <si>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</si>
  <si>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</si>
  <si>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</si>
  <si>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</si>
  <si>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</si>
  <si>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</si>
  <si>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</si>
  <si>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</si>
  <si>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</si>
  <si>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</si>
  <si>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</si>
  <si>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</si>
  <si>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</si>
  <si>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</si>
  <si>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</si>
  <si>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</si>
  <si>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</si>
  <si>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</si>
  <si>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</si>
  <si>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</si>
  <si>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</si>
  <si>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</si>
  <si>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</si>
  <si>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</si>
  <si>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</si>
  <si>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</si>
  <si>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</si>
  <si>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</si>
  <si>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</si>
  <si>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</si>
  <si>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</si>
  <si>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</si>
  <si>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</si>
  <si>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</si>
  <si>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</si>
  <si>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</si>
  <si>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</si>
  <si>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</si>
  <si>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</si>
  <si>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</si>
  <si>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</si>
  <si>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</si>
  <si>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</si>
  <si>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</si>
  <si>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</si>
  <si>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</si>
  <si>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</si>
  <si>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</si>
  <si>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</si>
  <si>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</si>
  <si>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</si>
  <si>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</si>
  <si>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</si>
  <si>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</si>
  <si>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</si>
  <si>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</si>
  <si>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</si>
  <si>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</si>
  <si>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</si>
  <si>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</si>
  <si>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</si>
  <si>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</si>
  <si>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</si>
  <si>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</si>
  <si>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</si>
  <si>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</si>
  <si>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</si>
  <si>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</si>
  <si>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</si>
  <si>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</si>
  <si>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</si>
  <si>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</si>
  <si>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</si>
  <si>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</si>
  <si>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</si>
  <si>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</si>
  <si>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</si>
  <si>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</si>
  <si>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</si>
  <si>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</si>
  <si>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</si>
  <si>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</si>
  <si>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</si>
  <si>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</si>
  <si>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</si>
  <si>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</si>
  <si>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</si>
  <si>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</si>
  <si>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</si>
  <si>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</si>
  <si>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</si>
  <si>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</si>
  <si>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</si>
  <si>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</si>
  <si>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</si>
  <si>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</si>
  <si>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</si>
  <si>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</si>
  <si>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</si>
  <si>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</si>
  <si>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</si>
  <si>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</si>
  <si>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</si>
  <si>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</si>
  <si>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</si>
  <si>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</si>
  <si>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</si>
  <si>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</si>
  <si>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</si>
  <si>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</si>
  <si>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</si>
  <si>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</si>
  <si>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</si>
  <si>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</si>
  <si>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</si>
  <si>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</si>
  <si>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</si>
  <si>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</si>
  <si>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</si>
  <si>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</si>
  <si>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</si>
  <si>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</si>
  <si>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</si>
  <si>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</si>
  <si>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</si>
  <si>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</si>
  <si>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</si>
  <si>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</si>
  <si>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</si>
  <si>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</si>
  <si>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</si>
  <si>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</si>
  <si>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</si>
  <si>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</si>
  <si>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</si>
  <si>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</si>
  <si>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</si>
  <si>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</si>
  <si>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</si>
  <si>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</si>
  <si>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</si>
  <si>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</si>
  <si>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</si>
  <si>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</si>
  <si>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</si>
  <si>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</si>
  <si>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</si>
  <si>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</si>
  <si>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</si>
  <si>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</si>
  <si>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</si>
  <si>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</si>
  <si>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</si>
  <si>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</si>
  <si>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</si>
  <si>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</si>
  <si>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</si>
  <si>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</si>
  <si>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</si>
  <si>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</si>
  <si>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</si>
  <si>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</si>
  <si>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</si>
  <si>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</si>
  <si>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</si>
  <si>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</si>
  <si>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</si>
  <si>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</si>
  <si>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</si>
  <si>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</si>
  <si>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</si>
  <si>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</si>
  <si>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</si>
  <si>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</si>
  <si>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</si>
  <si>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</si>
  <si>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</si>
  <si>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</si>
  <si>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</si>
  <si>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</si>
  <si>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</si>
  <si>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</si>
  <si>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</si>
  <si>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</si>
  <si>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</si>
  <si>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</si>
  <si>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</si>
  <si>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</si>
  <si>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</si>
  <si>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</si>
  <si>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</si>
  <si>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</si>
  <si>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</si>
  <si>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</si>
  <si>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</si>
  <si>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</si>
  <si>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</si>
  <si>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</si>
  <si>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</si>
  <si>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</si>
  <si>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</si>
  <si>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</si>
  <si>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</si>
  <si>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</si>
  <si>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</si>
  <si>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</si>
  <si>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</si>
  <si>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</si>
  <si>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</si>
  <si>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</si>
  <si>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</si>
  <si>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</si>
  <si>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</si>
  <si>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</si>
  <si>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</si>
  <si>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</si>
  <si>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</si>
  <si>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</si>
  <si>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</si>
  <si>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</si>
  <si>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</si>
  <si>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</si>
  <si>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</si>
  <si>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</si>
  <si>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</si>
  <si>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</si>
  <si>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</si>
  <si>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</si>
  <si>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</si>
  <si>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</si>
  <si>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</si>
  <si>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</si>
  <si>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</si>
  <si>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</si>
  <si>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</si>
  <si>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</si>
  <si>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</si>
  <si>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</si>
  <si>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</si>
  <si>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</si>
  <si>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</si>
  <si>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</si>
  <si>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</si>
  <si>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</si>
  <si>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</si>
  <si>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</si>
  <si>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</si>
  <si>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</si>
  <si>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</si>
  <si>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</si>
  <si>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</si>
  <si>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</si>
  <si>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</si>
  <si>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</si>
  <si>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</si>
  <si>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</si>
  <si>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</si>
  <si>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</si>
  <si>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</si>
  <si>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</si>
  <si>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</si>
  <si>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</si>
  <si>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</si>
  <si>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</si>
  <si>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</si>
  <si>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</si>
  <si>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</si>
  <si>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</si>
  <si>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</si>
  <si>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</si>
  <si>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</si>
  <si>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</si>
  <si>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</si>
  <si>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</si>
  <si>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</si>
  <si>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</si>
  <si>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</si>
  <si>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</si>
  <si>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</si>
  <si>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</si>
  <si>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</si>
  <si>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</si>
  <si>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</si>
  <si>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</si>
  <si>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</si>
  <si>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</si>
  <si>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</si>
  <si>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</si>
  <si>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</si>
  <si>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</si>
  <si>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</si>
  <si>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</si>
  <si>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</si>
  <si>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</si>
  <si>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</si>
  <si>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</si>
  <si>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</si>
  <si>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</si>
  <si>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</si>
  <si>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</si>
  <si>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</si>
  <si>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</si>
  <si>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</si>
  <si>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</si>
  <si>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</si>
  <si>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</si>
  <si>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</si>
  <si>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</si>
  <si>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</si>
  <si>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</si>
  <si>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</si>
  <si>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</si>
  <si>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</si>
  <si>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</si>
  <si>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</si>
  <si>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</si>
  <si>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</si>
  <si>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</si>
  <si>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</si>
  <si>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</si>
  <si>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</si>
  <si>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</si>
  <si>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</si>
  <si>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</si>
  <si>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</si>
  <si>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</si>
  <si>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</si>
  <si>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</si>
  <si>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</si>
  <si>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</si>
  <si>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</si>
  <si>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</si>
  <si>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</si>
  <si>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</si>
  <si>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</si>
  <si>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</si>
  <si>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</si>
  <si>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</si>
  <si>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</si>
  <si>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</si>
  <si>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</si>
  <si>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</si>
  <si>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</si>
  <si>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</si>
  <si>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</si>
  <si>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</si>
  <si>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</si>
  <si>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</si>
  <si>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</si>
  <si>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</si>
  <si>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</si>
  <si>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</si>
  <si>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</si>
  <si>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</si>
  <si>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</si>
  <si>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</si>
  <si>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</si>
  <si>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</si>
  <si>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</si>
  <si>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</si>
  <si>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</si>
  <si>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</si>
  <si>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</si>
  <si>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</si>
  <si>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</si>
  <si>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</si>
  <si>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</si>
  <si>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</si>
  <si>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</si>
  <si>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</si>
  <si>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</si>
  <si>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</si>
  <si>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</si>
  <si>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</si>
  <si>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</si>
  <si>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</si>
  <si>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</si>
  <si>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</si>
  <si>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</si>
  <si>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</si>
  <si>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</si>
  <si>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</si>
  <si>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</si>
  <si>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</si>
  <si>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</si>
  <si>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</si>
  <si>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</si>
  <si>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</si>
  <si>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</si>
  <si>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</si>
  <si>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</si>
  <si>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</si>
  <si>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</si>
  <si>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</si>
  <si>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</si>
  <si>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</si>
  <si>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</si>
  <si>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</si>
  <si>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</si>
  <si>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</si>
  <si>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</si>
  <si>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</si>
  <si>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</si>
  <si>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</si>
  <si>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</si>
  <si>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</si>
  <si>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</si>
  <si>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</si>
  <si>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</si>
  <si>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</si>
  <si>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</si>
  <si>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</si>
  <si>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</si>
  <si>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</si>
  <si>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</si>
  <si>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</si>
  <si>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</si>
  <si>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</si>
  <si>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</si>
  <si>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</si>
  <si>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</si>
  <si>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</si>
  <si>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</si>
  <si>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</si>
  <si>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</si>
  <si>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</si>
  <si>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</si>
  <si>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</si>
  <si>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</si>
  <si>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</si>
  <si>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</si>
  <si>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</si>
  <si>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</si>
  <si>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</si>
  <si>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</si>
  <si>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</si>
  <si>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</si>
  <si>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</si>
  <si>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</si>
  <si>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</si>
  <si>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</si>
  <si>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</si>
  <si>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</si>
  <si>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</si>
  <si>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</si>
  <si>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</si>
  <si>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</si>
  <si>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</si>
  <si>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</si>
  <si>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</si>
  <si>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</si>
  <si>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</si>
  <si>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</si>
  <si>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</si>
  <si>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</si>
  <si>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</si>
  <si>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</si>
  <si>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</si>
  <si>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</si>
  <si>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</si>
  <si>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</si>
  <si>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</si>
  <si>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</si>
  <si>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</si>
  <si>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</si>
  <si>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</si>
  <si>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</si>
  <si>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</si>
  <si>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</si>
  <si>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</si>
  <si>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</si>
  <si>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</si>
  <si>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</si>
  <si>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</si>
  <si>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</si>
  <si>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</si>
  <si>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</si>
  <si>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</si>
  <si>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</si>
  <si>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</si>
  <si>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</si>
  <si>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</si>
  <si>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</si>
  <si>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</si>
  <si>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</si>
  <si>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</si>
  <si>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</si>
  <si>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</si>
  <si>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</si>
  <si>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</si>
  <si>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</si>
  <si>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</si>
  <si>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</si>
  <si>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</si>
  <si>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</si>
  <si>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</si>
  <si>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</si>
  <si>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</si>
  <si>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</si>
  <si>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</si>
  <si>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</si>
  <si>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</si>
  <si>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</si>
  <si>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</si>
  <si>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</si>
  <si>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</si>
  <si>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</si>
  <si>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</si>
  <si>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</si>
  <si>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</si>
  <si>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</si>
  <si>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</si>
  <si>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</si>
  <si>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</si>
  <si>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</si>
  <si>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</si>
  <si>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</si>
  <si>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</si>
  <si>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</si>
  <si>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</si>
  <si>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</si>
  <si>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</si>
  <si>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</si>
  <si>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</si>
  <si>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</si>
  <si>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</si>
  <si>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</si>
  <si>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</si>
  <si>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</si>
  <si>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</si>
  <si>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</si>
  <si>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</si>
  <si>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</si>
  <si>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</si>
  <si>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</si>
  <si>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</si>
  <si>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</si>
  <si>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</si>
  <si>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</si>
  <si>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</si>
  <si>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</si>
  <si>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</si>
  <si>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</si>
  <si>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</si>
  <si>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</si>
  <si>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</si>
  <si>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</si>
  <si>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</si>
  <si>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</si>
  <si>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</si>
  <si>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</si>
  <si>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</si>
  <si>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</si>
  <si>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</si>
  <si>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</si>
  <si>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</si>
  <si>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</si>
  <si>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</si>
  <si>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</si>
  <si>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</si>
  <si>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</si>
  <si>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</si>
  <si>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</si>
  <si>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</si>
  <si>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</si>
  <si>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</si>
  <si>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</si>
  <si>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</si>
  <si>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</si>
  <si>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</si>
  <si>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</si>
  <si>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</si>
  <si>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</si>
  <si>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</si>
  <si>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</si>
  <si>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</si>
  <si>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</si>
  <si>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</si>
  <si>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</si>
  <si>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</si>
  <si>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</si>
  <si>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</si>
  <si>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</si>
  <si>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</si>
  <si>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</si>
  <si>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</si>
  <si>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</si>
  <si>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</si>
  <si>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</si>
  <si>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</si>
  <si>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</si>
  <si>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</si>
  <si>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</si>
  <si>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</si>
  <si>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</si>
  <si>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</si>
  <si>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</si>
  <si>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</si>
  <si>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</si>
  <si>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</si>
  <si>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</si>
  <si>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</si>
  <si>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</si>
  <si>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</si>
  <si>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</si>
  <si>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</si>
  <si>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</si>
  <si>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</si>
  <si>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</si>
  <si>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</si>
  <si>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</si>
  <si>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</si>
  <si>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</si>
  <si>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</si>
  <si>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</si>
  <si>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</si>
  <si>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</si>
  <si>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</si>
  <si>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</si>
  <si>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</si>
  <si>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</si>
  <si>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</si>
  <si>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</si>
  <si>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</si>
  <si>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</si>
  <si>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</si>
  <si>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</si>
  <si>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</si>
  <si>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</si>
  <si>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</si>
  <si>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</si>
  <si>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</si>
  <si>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</si>
  <si>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</si>
  <si>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</si>
  <si>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</si>
  <si>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</si>
  <si>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</si>
  <si>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</si>
  <si>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</si>
  <si>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</si>
  <si>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</si>
  <si>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</si>
  <si>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</si>
  <si>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</si>
  <si>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</si>
  <si>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</si>
  <si>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</si>
  <si>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</si>
  <si>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</si>
  <si>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</si>
  <si>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</si>
  <si>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</si>
  <si>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</si>
  <si>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</si>
  <si>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</si>
  <si>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</si>
  <si>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</si>
  <si>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</si>
  <si>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</si>
  <si>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</si>
  <si>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</si>
  <si>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</si>
  <si>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</si>
  <si>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</si>
  <si>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</si>
  <si>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</si>
  <si>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</si>
  <si>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</si>
  <si>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</si>
  <si>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</si>
  <si>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</si>
  <si>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</si>
  <si>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</si>
  <si>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</si>
  <si>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</si>
  <si>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</si>
  <si>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</si>
  <si>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</si>
  <si>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</si>
  <si>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</si>
  <si>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</si>
  <si>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</si>
  <si>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</si>
  <si>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</si>
  <si>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</si>
  <si>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</si>
  <si>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</si>
  <si>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</si>
  <si>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</si>
  <si>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</si>
  <si>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</si>
  <si>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</si>
  <si>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</si>
  <si>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</si>
  <si>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</si>
  <si>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</si>
  <si>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</si>
  <si>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</si>
  <si>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</si>
  <si>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</si>
  <si>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</si>
  <si>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</si>
  <si>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</si>
  <si>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</si>
  <si>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</si>
  <si>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</si>
  <si>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</si>
  <si>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</si>
  <si>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</si>
  <si>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</si>
  <si>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</si>
  <si>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</si>
  <si>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</si>
  <si>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</si>
  <si>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</si>
  <si>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</si>
  <si>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</si>
  <si>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</si>
  <si>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</si>
  <si>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</si>
  <si>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</si>
  <si>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</si>
  <si>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</si>
  <si>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</si>
  <si>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</si>
  <si>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</si>
  <si>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</si>
  <si>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</si>
  <si>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</si>
  <si>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</si>
  <si>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</si>
  <si>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</si>
  <si>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</si>
  <si>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</si>
  <si>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</si>
  <si>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</si>
  <si>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</si>
  <si>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</si>
  <si>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</si>
  <si>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</si>
  <si>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</si>
  <si>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</si>
  <si>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</si>
  <si>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</si>
  <si>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</si>
  <si>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</si>
  <si>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</si>
  <si>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</si>
  <si>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</si>
  <si>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</si>
  <si>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</si>
  <si>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</si>
  <si>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</si>
  <si>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</si>
  <si>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</si>
  <si>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</si>
  <si>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</si>
  <si>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</si>
  <si>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</si>
  <si>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</si>
  <si>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</si>
  <si>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</si>
  <si>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</si>
  <si>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</si>
  <si>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</si>
  <si>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</si>
  <si>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</si>
  <si>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</si>
  <si>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</si>
  <si>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</si>
  <si>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</si>
  <si>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</si>
  <si>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</si>
  <si>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</si>
  <si>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</si>
  <si>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</si>
  <si>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</si>
  <si>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</si>
  <si>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</si>
  <si>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</si>
  <si>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</si>
  <si>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</si>
  <si>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</si>
  <si>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</si>
  <si>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</si>
  <si>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</si>
  <si>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</si>
  <si>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</si>
  <si>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</si>
  <si>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</si>
  <si>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</si>
  <si>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</si>
  <si>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</si>
  <si>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</si>
  <si>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</si>
  <si>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</si>
  <si>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</si>
  <si>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</si>
  <si>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</si>
  <si>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</si>
  <si>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</si>
  <si>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</si>
  <si>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</si>
  <si>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</si>
  <si>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</si>
  <si>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</si>
  <si>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</si>
  <si>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</si>
  <si>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</si>
  <si>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</si>
  <si>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</si>
  <si>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</si>
  <si>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</si>
  <si>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</si>
  <si>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</si>
  <si>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</si>
  <si>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</si>
  <si>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</si>
  <si>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</si>
  <si>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</si>
  <si>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</si>
  <si>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</si>
  <si>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</si>
  <si>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</si>
  <si>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</si>
  <si>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</si>
  <si>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</si>
  <si>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</si>
  <si>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</si>
  <si>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</si>
  <si>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</si>
  <si>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</si>
  <si>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</si>
  <si>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</si>
  <si>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</si>
  <si>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</si>
  <si>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</si>
  <si>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</si>
  <si>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</si>
  <si>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</si>
  <si>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</si>
  <si>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</si>
  <si>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</si>
  <si>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</si>
  <si>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</si>
  <si>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</si>
  <si>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</si>
  <si>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</si>
  <si>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</si>
  <si>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</si>
  <si>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</si>
  <si>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</si>
  <si>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</si>
  <si>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</si>
  <si>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</si>
  <si>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</si>
  <si>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</si>
  <si>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</si>
  <si>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</si>
  <si>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</si>
  <si>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</si>
  <si>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</si>
  <si>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</si>
  <si>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</si>
  <si>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</si>
  <si>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</si>
  <si>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</si>
  <si>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</si>
  <si>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</si>
  <si>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</si>
  <si>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</si>
  <si>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</si>
  <si>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</si>
  <si>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</si>
  <si>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</si>
  <si>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</si>
  <si>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</si>
  <si>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</si>
  <si>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</si>
  <si>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</si>
  <si>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</si>
  <si>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</si>
  <si>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</si>
  <si>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</si>
  <si>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</si>
  <si>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</si>
  <si>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</si>
  <si>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</si>
  <si>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</si>
  <si>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</si>
  <si>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</si>
  <si>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</si>
  <si>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</si>
  <si>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</si>
  <si>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</si>
  <si>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</si>
  <si>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</si>
  <si>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</si>
  <si>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</si>
  <si>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</si>
  <si>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</si>
  <si>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</si>
  <si>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</si>
  <si>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</si>
  <si>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</si>
  <si>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</si>
  <si>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</si>
  <si>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</si>
  <si>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</si>
  <si>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</si>
  <si>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</si>
  <si>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</si>
  <si>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</si>
  <si>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</si>
  <si>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</si>
  <si>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</si>
  <si>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</si>
  <si>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</si>
  <si>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</si>
  <si>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</si>
  <si>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</si>
  <si>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</si>
  <si>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</si>
  <si>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</si>
  <si>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</si>
  <si>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</si>
  <si>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</si>
  <si>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</si>
  <si>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</si>
  <si>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</si>
  <si>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</si>
  <si>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</si>
  <si>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</si>
  <si>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</si>
  <si>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</si>
  <si>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</si>
  <si>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</si>
  <si>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</si>
  <si>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</si>
  <si>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</si>
  <si>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</si>
  <si>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</si>
  <si>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</si>
  <si>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</si>
  <si>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</si>
  <si>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</si>
  <si>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</si>
  <si>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</si>
  <si>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</si>
  <si>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</si>
  <si>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</si>
  <si>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</si>
  <si>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</si>
  <si>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</si>
  <si>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</si>
  <si>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</si>
  <si>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</si>
  <si>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</si>
  <si>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</si>
  <si>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</si>
  <si>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</si>
  <si>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</si>
  <si>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</si>
  <si>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</si>
  <si>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</si>
  <si>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</si>
  <si>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</si>
  <si>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</si>
  <si>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</si>
  <si>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</si>
  <si>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</si>
  <si>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</si>
  <si>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</si>
  <si>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</si>
  <si>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</si>
  <si>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</si>
  <si>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</si>
  <si>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</si>
  <si>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</si>
  <si>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</si>
  <si>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</si>
  <si>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</si>
  <si>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</si>
  <si>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</si>
  <si>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</si>
  <si>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</si>
  <si>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</si>
  <si>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</si>
  <si>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</si>
  <si>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</si>
  <si>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</si>
  <si>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</si>
  <si>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</si>
  <si>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</si>
  <si>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</si>
  <si>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</si>
  <si>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</si>
  <si>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</si>
  <si>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</si>
  <si>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</si>
  <si>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</si>
  <si>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</si>
  <si>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</si>
  <si>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</si>
  <si>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</si>
  <si>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</si>
  <si>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</si>
  <si>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</si>
  <si>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</si>
  <si>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</si>
  <si>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</si>
  <si>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</si>
  <si>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</si>
  <si>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</si>
  <si>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</si>
  <si>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</si>
  <si>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</si>
  <si>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</si>
  <si>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</si>
  <si>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</si>
  <si>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</si>
  <si>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</si>
  <si>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</si>
  <si>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</si>
  <si>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</si>
  <si>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</si>
  <si>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</si>
  <si>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</si>
  <si>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</si>
  <si>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</si>
  <si>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</si>
  <si>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</si>
  <si>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</si>
  <si>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</si>
  <si>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</si>
  <si>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</si>
  <si>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</si>
  <si>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</si>
  <si>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</si>
  <si>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</si>
  <si>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</si>
  <si>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</si>
  <si>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</si>
  <si>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</si>
  <si>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</si>
  <si>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</si>
  <si>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</si>
  <si>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</si>
  <si>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</si>
  <si>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</si>
  <si>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</si>
  <si>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</si>
  <si>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</si>
  <si>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</si>
  <si>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</si>
  <si>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</si>
  <si>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</si>
  <si>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</si>
  <si>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</si>
  <si>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</si>
  <si>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</si>
  <si>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</si>
  <si>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</si>
  <si>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</si>
  <si>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</si>
  <si>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</si>
  <si>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</si>
  <si>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</si>
  <si>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</si>
  <si>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</si>
  <si>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</si>
  <si>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</si>
  <si>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</si>
  <si>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</si>
  <si>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</si>
  <si>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</si>
  <si>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</si>
  <si>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</si>
  <si>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</si>
  <si>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</si>
  <si>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</si>
  <si>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</si>
  <si>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</si>
  <si>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</si>
  <si>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</si>
  <si>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</si>
  <si>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</si>
  <si>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</si>
  <si>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</si>
  <si>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</si>
  <si>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</si>
  <si>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</si>
  <si>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</si>
  <si>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</si>
  <si>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</si>
  <si>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</si>
  <si>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</si>
  <si>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</si>
  <si>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</si>
  <si>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</si>
  <si>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</si>
  <si>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</si>
  <si>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</si>
  <si>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</si>
  <si>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</si>
  <si>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</si>
  <si>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</si>
  <si>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</si>
  <si>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</si>
  <si>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</si>
  <si>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</si>
  <si>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</si>
  <si>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</si>
  <si>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</si>
  <si>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</si>
  <si>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</si>
  <si>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</si>
  <si>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</si>
  <si>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</si>
  <si>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</si>
  <si>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</si>
  <si>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</si>
  <si>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</si>
  <si>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</si>
  <si>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</si>
  <si>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</si>
  <si>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</si>
  <si>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</si>
  <si>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</si>
  <si>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</si>
  <si>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</si>
  <si>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</si>
  <si>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</si>
  <si>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</si>
  <si>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</si>
  <si>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</si>
  <si>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</si>
  <si>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</si>
  <si>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</si>
  <si>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</si>
  <si>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</si>
  <si>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</si>
  <si>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</si>
  <si>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</si>
  <si>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</si>
  <si>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</si>
  <si>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</si>
  <si>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</si>
  <si>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</si>
  <si>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</si>
  <si>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</si>
  <si>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</si>
  <si>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</si>
  <si>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</si>
  <si>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</si>
  <si>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</si>
  <si>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</si>
  <si>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</si>
  <si>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</si>
  <si>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</si>
  <si>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</si>
  <si>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</si>
  <si>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</si>
  <si>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</si>
  <si>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</si>
  <si>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</si>
  <si>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</si>
  <si>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</si>
  <si>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</si>
  <si>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</si>
  <si>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</si>
  <si>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</si>
  <si>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</si>
  <si>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</si>
  <si>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</si>
  <si>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</si>
  <si>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</si>
  <si>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</si>
  <si>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</si>
  <si>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</si>
  <si>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</si>
  <si>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</si>
  <si>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</si>
  <si>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</si>
  <si>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</si>
  <si>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</si>
  <si>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</si>
  <si>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</si>
  <si>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</si>
  <si>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</si>
  <si>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</si>
  <si>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</si>
  <si>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</si>
  <si>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</si>
  <si>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</si>
  <si>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</si>
  <si>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</si>
  <si>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</si>
  <si>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</si>
  <si>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</si>
  <si>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</si>
  <si>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</si>
  <si>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</si>
  <si>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</si>
  <si>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</si>
  <si>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</si>
  <si>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</si>
  <si>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</si>
  <si>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</si>
  <si>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</si>
  <si>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</si>
  <si>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</si>
  <si>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</si>
  <si>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</si>
  <si>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</si>
  <si>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</si>
  <si>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</si>
  <si>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</si>
  <si>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</si>
  <si>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</si>
  <si>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</si>
  <si>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</si>
  <si>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</si>
  <si>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</si>
  <si>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</si>
  <si>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</si>
  <si>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</si>
  <si>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</si>
  <si>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</si>
  <si>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</si>
  <si>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</si>
  <si>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</si>
  <si>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</si>
  <si>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</si>
  <si>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</si>
  <si>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</si>
  <si>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</si>
  <si>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</si>
  <si>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</si>
  <si>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</si>
  <si>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</si>
  <si>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</si>
  <si>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</si>
  <si>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</si>
  <si>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</si>
  <si>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</si>
  <si>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</si>
  <si>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</si>
  <si>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</si>
  <si>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</si>
  <si>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</si>
  <si>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</si>
  <si>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</si>
  <si>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</si>
  <si>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</si>
  <si>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</si>
  <si>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</si>
  <si>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</si>
  <si>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</si>
  <si>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</si>
  <si>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</si>
  <si>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</si>
  <si>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</si>
  <si>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</si>
  <si>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</si>
  <si>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</si>
  <si>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</si>
  <si>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</si>
  <si>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</si>
  <si>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</si>
  <si>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</si>
  <si>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</si>
  <si>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</si>
  <si>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</si>
  <si>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</si>
  <si>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</si>
  <si>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</si>
  <si>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</si>
  <si>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</si>
  <si>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</si>
  <si>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</si>
  <si>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</si>
  <si>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</si>
  <si>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</si>
  <si>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</si>
  <si>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</si>
  <si>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</si>
  <si>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</si>
  <si>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</si>
  <si>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</si>
  <si>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</si>
  <si>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</si>
  <si>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</si>
  <si>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</si>
  <si>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</si>
  <si>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</si>
  <si>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</si>
  <si>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</si>
  <si>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</si>
  <si>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</si>
  <si>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</si>
  <si>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</si>
  <si>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</si>
  <si>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</si>
  <si>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</si>
  <si>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</si>
  <si>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</si>
  <si>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</si>
  <si>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</si>
  <si>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</si>
  <si>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</si>
  <si>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</si>
  <si>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</si>
  <si>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</si>
  <si>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</si>
  <si>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</si>
  <si>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</si>
  <si>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</si>
  <si>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</si>
  <si>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</si>
  <si>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</si>
  <si>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</si>
  <si>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</si>
  <si>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</si>
  <si>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</si>
  <si>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</si>
  <si>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</si>
  <si>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</si>
  <si>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</si>
  <si>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</si>
  <si>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</si>
  <si>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</si>
  <si>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</si>
  <si>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</si>
  <si>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</si>
  <si>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</si>
  <si>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</si>
  <si>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</si>
  <si>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</si>
  <si>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</si>
  <si>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</si>
  <si>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</si>
  <si>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</si>
  <si>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</si>
  <si>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</si>
  <si>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</si>
  <si>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</si>
  <si>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</si>
  <si>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</si>
  <si>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</si>
  <si>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</si>
  <si>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</si>
  <si>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</si>
  <si>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</si>
  <si>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</si>
  <si>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</si>
  <si>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</si>
  <si>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</si>
  <si>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</si>
  <si>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</si>
  <si>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</si>
  <si>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</si>
  <si>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</si>
  <si>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</si>
  <si>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</si>
  <si>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</si>
  <si>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</si>
  <si>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</si>
  <si>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</si>
  <si>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</si>
  <si>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</si>
  <si>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</si>
  <si>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</si>
  <si>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</si>
  <si>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</si>
  <si>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</si>
  <si>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</si>
  <si>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</si>
  <si>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</si>
  <si>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</si>
  <si>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</si>
  <si>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</si>
  <si>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</si>
  <si>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</si>
  <si>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</si>
  <si>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</si>
  <si>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</si>
  <si>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</si>
  <si>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</si>
  <si>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</si>
  <si>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</si>
  <si>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</si>
  <si>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</si>
  <si>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</si>
  <si>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</si>
  <si>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</si>
  <si>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</si>
  <si>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</si>
  <si>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</si>
  <si>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</si>
  <si>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</si>
  <si>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</si>
  <si>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</si>
  <si>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</si>
  <si>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</si>
  <si>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</si>
  <si>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</si>
  <si>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</si>
  <si>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</si>
  <si>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</si>
  <si>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</si>
  <si>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</si>
  <si>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</si>
  <si>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</si>
  <si>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</si>
  <si>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</si>
  <si>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</si>
  <si>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</si>
  <si>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</si>
  <si>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</si>
  <si>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</si>
  <si>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</si>
  <si>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</si>
  <si>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</si>
  <si>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</si>
  <si>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</si>
  <si>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</si>
  <si>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</si>
  <si>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</si>
  <si>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</si>
  <si>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</si>
  <si>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</si>
  <si>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</si>
  <si>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</si>
  <si>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</si>
  <si>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</si>
  <si>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</si>
  <si>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</si>
  <si>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</si>
  <si>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</si>
  <si>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</si>
  <si>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</si>
  <si>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</si>
  <si>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</si>
  <si>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</si>
  <si>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</si>
  <si>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</si>
  <si>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</si>
  <si>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</si>
  <si>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</si>
  <si>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</si>
  <si>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</si>
  <si>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</si>
  <si>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</si>
  <si>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</si>
  <si>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</si>
  <si>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</si>
  <si>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</si>
  <si>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</si>
  <si>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</si>
  <si>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</si>
  <si>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</si>
  <si>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</si>
  <si>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</si>
  <si>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</si>
  <si>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</si>
  <si>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</si>
  <si>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</si>
  <si>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</si>
  <si>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</si>
  <si>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</si>
  <si>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</si>
  <si>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</si>
  <si>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</si>
  <si>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</si>
  <si>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</si>
  <si>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</si>
  <si>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</si>
  <si>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</si>
  <si>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</si>
  <si>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</si>
  <si>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</si>
  <si>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</si>
  <si>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</si>
  <si>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</si>
  <si>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</si>
  <si>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</si>
  <si>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</si>
  <si>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</si>
  <si>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</si>
  <si>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</si>
  <si>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</si>
  <si>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</si>
  <si>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</si>
  <si>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</si>
  <si>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</si>
  <si>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</si>
  <si>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</si>
  <si>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</si>
  <si>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</si>
  <si>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</si>
  <si>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</si>
  <si>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</si>
  <si>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</si>
  <si>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</si>
  <si>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</si>
  <si>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</si>
  <si>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</si>
  <si>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</si>
  <si>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</si>
  <si>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</si>
  <si>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</si>
  <si>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</si>
  <si>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</si>
  <si>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</si>
  <si>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</si>
  <si>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</si>
  <si>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</si>
  <si>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</si>
  <si>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</si>
  <si>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</si>
  <si>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</si>
  <si>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</si>
  <si>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</si>
  <si>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</si>
  <si>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</si>
  <si>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</si>
  <si>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</si>
  <si>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</si>
  <si>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</si>
  <si>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</si>
  <si>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</si>
  <si>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</si>
  <si>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</si>
  <si>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</si>
  <si>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</si>
  <si>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</si>
  <si>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</si>
  <si>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</si>
  <si>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</si>
  <si>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</si>
  <si>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</si>
  <si>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</si>
  <si>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</si>
  <si>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</si>
  <si>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</si>
  <si>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</si>
  <si>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</si>
  <si>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</si>
  <si>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</si>
  <si>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</si>
  <si>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</si>
  <si>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</si>
  <si>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</si>
  <si>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</si>
  <si>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</si>
  <si>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</si>
  <si>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</si>
  <si>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</si>
  <si>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</si>
  <si>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</si>
  <si>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</si>
  <si>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</si>
  <si>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</si>
  <si>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</si>
  <si>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</si>
  <si>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</si>
  <si>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</si>
  <si>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</si>
  <si>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</si>
  <si>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</si>
  <si>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</si>
  <si>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</si>
  <si>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</si>
  <si>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</si>
  <si>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</si>
  <si>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</si>
  <si>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</si>
  <si>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</si>
  <si>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</si>
  <si>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</si>
  <si>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</si>
  <si>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</si>
  <si>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</si>
  <si>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</si>
  <si>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</si>
  <si>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</si>
  <si>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</si>
  <si>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</si>
  <si>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</si>
  <si>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</si>
  <si>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</si>
  <si>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</si>
  <si>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</si>
  <si>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</si>
  <si>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</si>
  <si>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</si>
  <si>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</si>
  <si>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</si>
  <si>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</si>
  <si>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</si>
  <si>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</si>
  <si>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</si>
  <si>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</si>
  <si>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</si>
  <si>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</si>
  <si>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</si>
  <si>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</si>
  <si>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</si>
  <si>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</si>
  <si>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</si>
  <si>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</si>
  <si>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</si>
  <si>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</si>
  <si>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</si>
  <si>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</si>
  <si>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</si>
  <si>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</si>
  <si>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</si>
  <si>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</si>
  <si>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</si>
  <si>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</si>
  <si>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</si>
  <si>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</si>
  <si>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</si>
  <si>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</si>
  <si>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</si>
  <si>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</si>
  <si>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</si>
  <si>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</si>
  <si>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</si>
  <si>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</si>
  <si>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</si>
  <si>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</si>
  <si>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</si>
  <si>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</si>
  <si>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</si>
  <si>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</si>
  <si>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</si>
  <si>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</si>
  <si>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</si>
  <si>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</si>
  <si>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</si>
  <si>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</si>
  <si>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</si>
  <si>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</si>
  <si>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</si>
  <si>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</si>
  <si>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</si>
  <si>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</si>
  <si>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</si>
  <si>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</si>
  <si>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</si>
  <si>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</si>
  <si>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</si>
  <si>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</si>
  <si>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</si>
  <si>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</si>
  <si>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</si>
  <si>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</si>
  <si>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</si>
  <si>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</si>
  <si>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</si>
  <si>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</si>
  <si>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</si>
  <si>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</si>
  <si>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</si>
  <si>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</si>
  <si>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</si>
  <si>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</si>
  <si>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</si>
  <si>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</si>
  <si>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</si>
  <si>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</si>
  <si>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</si>
  <si>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</si>
  <si>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</si>
  <si>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</si>
  <si>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</si>
  <si>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</si>
  <si>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</si>
  <si>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</si>
  <si>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</si>
  <si>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</si>
  <si>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</si>
  <si>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</si>
  <si>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</si>
  <si>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</si>
  <si>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</si>
  <si>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</si>
  <si>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</si>
  <si>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</si>
  <si>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</si>
  <si>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</si>
  <si>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</si>
  <si>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</si>
  <si>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</si>
  <si>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</si>
  <si>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</si>
  <si>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</si>
  <si>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</si>
  <si>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</si>
  <si>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</si>
  <si>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</si>
  <si>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</si>
  <si>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</si>
  <si>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</si>
  <si>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</si>
  <si>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</si>
  <si>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</si>
  <si>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</si>
  <si>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</si>
  <si>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</si>
  <si>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</si>
  <si>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</si>
  <si>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</si>
  <si>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</si>
  <si>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</si>
  <si>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</si>
  <si>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</si>
  <si>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</si>
  <si>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</si>
  <si>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</si>
  <si>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</si>
  <si>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</si>
  <si>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</si>
  <si>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</si>
  <si>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</si>
  <si>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</si>
  <si>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</si>
  <si>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</si>
  <si>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</si>
  <si>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</si>
  <si>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</si>
  <si>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</si>
  <si>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</si>
  <si>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</si>
  <si>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</si>
  <si>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</si>
  <si>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</si>
  <si>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</si>
  <si>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</si>
  <si>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</si>
  <si>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</si>
  <si>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</si>
  <si>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</si>
  <si>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</si>
  <si>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</si>
  <si>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</si>
  <si>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</si>
  <si>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</si>
  <si>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</si>
  <si>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</si>
  <si>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</si>
  <si>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</si>
  <si>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</si>
  <si>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</si>
  <si>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</si>
  <si>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</si>
  <si>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</si>
  <si>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</si>
  <si>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</si>
  <si>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</si>
  <si>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</si>
  <si>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</si>
  <si>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</si>
  <si>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</si>
  <si>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</si>
  <si>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</si>
  <si>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</si>
  <si>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</si>
  <si>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</si>
  <si>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</si>
  <si>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</si>
  <si>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</si>
  <si>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</si>
  <si>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</si>
  <si>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</si>
  <si>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</si>
  <si>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</si>
  <si>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</si>
  <si>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</si>
  <si>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</si>
  <si>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</si>
  <si>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</si>
  <si>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</si>
  <si>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</si>
  <si>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</si>
  <si>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</si>
  <si>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</si>
  <si>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</si>
  <si>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</si>
  <si>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</si>
  <si>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</si>
  <si>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</si>
  <si>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</si>
  <si>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</si>
  <si>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</si>
  <si>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</si>
  <si>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</si>
  <si>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</si>
  <si>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</si>
  <si>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</si>
  <si>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</si>
  <si>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</si>
  <si>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</si>
  <si>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</si>
  <si>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</si>
  <si>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</si>
  <si>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</si>
  <si>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</si>
  <si>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</si>
  <si>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</si>
  <si>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</si>
  <si>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</si>
  <si>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</si>
  <si>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</si>
  <si>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</si>
  <si>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</si>
  <si>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</si>
  <si>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</si>
  <si>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</si>
  <si>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</si>
  <si>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</si>
  <si>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</si>
  <si>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</si>
  <si>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</si>
  <si>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</si>
  <si>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</si>
  <si>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</si>
  <si>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</si>
  <si>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</si>
  <si>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</si>
  <si>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</si>
  <si>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</si>
  <si>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</si>
  <si>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</si>
  <si>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</si>
  <si>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</si>
  <si>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</si>
  <si>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</si>
  <si>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</si>
  <si>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</si>
  <si>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</si>
  <si>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</si>
  <si>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</si>
  <si>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</si>
  <si>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</si>
  <si>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</si>
  <si>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</si>
  <si>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</si>
  <si>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</si>
  <si>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</si>
  <si>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</si>
  <si>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</si>
  <si>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</si>
  <si>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</si>
  <si>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</si>
  <si>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</si>
  <si>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</si>
  <si>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</si>
  <si>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</si>
  <si>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</si>
  <si>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</si>
  <si>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</si>
  <si>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</si>
  <si>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</si>
  <si>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</si>
  <si>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</si>
  <si>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</si>
  <si>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</si>
  <si>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</si>
  <si>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</si>
  <si>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</si>
  <si>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</si>
  <si>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</si>
  <si>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</si>
  <si>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</si>
  <si>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</si>
  <si>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</si>
  <si>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</si>
  <si>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</si>
  <si>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</si>
  <si>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</si>
  <si>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</si>
  <si>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</si>
  <si>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</si>
  <si>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</si>
  <si>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</si>
  <si>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</si>
  <si>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</si>
  <si>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</si>
  <si>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</si>
  <si>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</si>
  <si>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</si>
  <si>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</si>
  <si>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</si>
  <si>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</si>
  <si>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</si>
  <si>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</si>
  <si>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</si>
  <si>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</si>
  <si>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</si>
  <si>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</si>
  <si>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</si>
  <si>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</si>
  <si>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</si>
  <si>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</si>
  <si>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</si>
  <si>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</si>
  <si>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</si>
  <si>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</si>
  <si>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</si>
  <si>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</si>
  <si>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</si>
  <si>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</si>
  <si>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</si>
  <si>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</si>
  <si>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</si>
  <si>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</si>
  <si>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</si>
  <si>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</si>
  <si>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</si>
  <si>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</si>
  <si>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</si>
  <si>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</si>
  <si>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</si>
  <si>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</si>
  <si>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</si>
  <si>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</si>
  <si>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</si>
  <si>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</si>
  <si>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</si>
  <si>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</si>
  <si>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</si>
  <si>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</si>
  <si>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</si>
  <si>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</si>
  <si>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</si>
  <si>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</si>
  <si>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</si>
  <si>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</si>
  <si>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</si>
  <si>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</si>
  <si>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</si>
  <si>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</si>
  <si>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</si>
  <si>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</si>
  <si>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</si>
  <si>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</si>
  <si>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</si>
  <si>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</si>
  <si>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</si>
  <si>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</si>
  <si>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</si>
  <si>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</si>
  <si>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</si>
  <si>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</si>
  <si>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</si>
  <si>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</si>
  <si>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</si>
  <si>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</si>
  <si>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</si>
  <si>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</si>
  <si>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</si>
  <si>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</si>
  <si>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</si>
  <si>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</si>
  <si>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</si>
  <si>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</si>
  <si>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</si>
  <si>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</si>
  <si>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</si>
  <si>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</si>
  <si>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</si>
  <si>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</si>
  <si>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</si>
  <si>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</si>
  <si>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</si>
  <si>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</si>
  <si>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</si>
  <si>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</si>
  <si>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</si>
  <si>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</si>
  <si>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</si>
  <si>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</si>
  <si>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</si>
  <si>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</si>
  <si>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</si>
  <si>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</si>
  <si>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</si>
  <si>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</si>
  <si>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</si>
  <si>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</si>
  <si>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</si>
  <si>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</si>
  <si>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</si>
  <si>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</si>
  <si>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</si>
  <si>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</si>
  <si>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</si>
  <si>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</si>
  <si>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</si>
  <si>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</si>
  <si>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</si>
  <si>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</si>
  <si>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</si>
  <si>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</si>
  <si>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</si>
  <si>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</si>
  <si>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</si>
  <si>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</si>
  <si>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</si>
  <si>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</si>
  <si>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</si>
  <si>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</si>
  <si>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</si>
  <si>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</si>
  <si>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</si>
  <si>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</si>
  <si>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</si>
  <si>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</si>
  <si>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</si>
  <si>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</si>
  <si>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</si>
  <si>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</si>
  <si>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</si>
  <si>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</si>
  <si>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</si>
  <si>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</si>
  <si>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</si>
  <si>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</si>
  <si>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</si>
  <si>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</si>
  <si>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</si>
  <si>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</si>
  <si>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</si>
  <si>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</si>
  <si>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</si>
  <si>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</si>
  <si>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</si>
  <si>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</si>
  <si>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</si>
  <si>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</si>
  <si>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</si>
  <si>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</si>
  <si>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</si>
  <si>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</si>
  <si>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</si>
  <si>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</si>
  <si>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</si>
  <si>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</si>
  <si>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</si>
  <si>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</si>
  <si>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</si>
  <si>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</si>
  <si>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</si>
  <si>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</si>
  <si>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</si>
  <si>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</si>
  <si>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</si>
  <si>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</si>
  <si>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</si>
  <si>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</si>
  <si>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</si>
  <si>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</si>
  <si>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</si>
  <si>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</si>
  <si>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</si>
  <si>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</si>
  <si>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</si>
  <si>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</si>
  <si>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</si>
  <si>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</si>
  <si>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</si>
  <si>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</si>
  <si>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</si>
  <si>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</si>
  <si>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</si>
  <si>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</si>
  <si>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</si>
  <si>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</si>
  <si>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</si>
  <si>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</si>
  <si>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</si>
  <si>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</si>
  <si>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</si>
  <si>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</si>
  <si>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</si>
  <si>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</si>
  <si>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</si>
  <si>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</si>
  <si>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</si>
  <si>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</si>
  <si>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</si>
  <si>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</si>
  <si>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</si>
  <si>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</si>
  <si>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</si>
  <si>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</si>
  <si>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</si>
  <si>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</si>
  <si>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</si>
  <si>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</si>
  <si>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</si>
  <si>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</si>
  <si>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</si>
  <si>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</si>
  <si>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</si>
  <si>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</si>
  <si>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</si>
  <si>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</si>
  <si>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</si>
  <si>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</si>
  <si>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</si>
  <si>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</si>
  <si>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</si>
  <si>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</si>
  <si>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</si>
  <si>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</si>
  <si>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</si>
  <si>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</si>
  <si>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</si>
  <si>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</si>
  <si>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</si>
  <si>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</si>
  <si>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</si>
  <si>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</si>
  <si>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</si>
  <si>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</si>
  <si>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</si>
  <si>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</si>
  <si>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</si>
  <si>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</si>
  <si>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</si>
  <si>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</si>
  <si>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</si>
  <si>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</si>
  <si>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</si>
  <si>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</si>
  <si>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</si>
  <si>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</si>
  <si>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</si>
  <si>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</si>
  <si>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</si>
  <si>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</si>
  <si>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</si>
  <si>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</si>
  <si>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</si>
  <si>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</si>
  <si>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</si>
  <si>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</si>
  <si>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</si>
  <si>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</si>
  <si>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</si>
  <si>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</si>
  <si>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</si>
  <si>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</si>
  <si>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</si>
  <si>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</si>
  <si>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</si>
  <si>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</si>
  <si>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</si>
  <si>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</si>
  <si>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</si>
  <si>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</si>
  <si>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</si>
  <si>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</si>
  <si>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</si>
  <si>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</si>
  <si>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</si>
  <si>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</si>
  <si>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</si>
  <si>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</si>
  <si>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</si>
  <si>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</si>
  <si>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</si>
  <si>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</si>
  <si>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</si>
  <si>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</si>
  <si>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</si>
  <si>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</si>
  <si>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</si>
  <si>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</si>
  <si>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</si>
  <si>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</si>
  <si>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</si>
  <si>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</si>
  <si>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</si>
  <si>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</si>
  <si>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</si>
  <si>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</si>
  <si>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</si>
  <si>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</si>
  <si>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</si>
  <si>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</si>
  <si>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</si>
  <si>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</si>
  <si>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</si>
  <si>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</si>
  <si>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</si>
  <si>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</si>
  <si>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</si>
  <si>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</si>
  <si>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</si>
  <si>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</si>
  <si>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</si>
  <si>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</si>
  <si>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</si>
  <si>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</si>
  <si>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</si>
  <si>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</si>
  <si>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</si>
  <si>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</si>
  <si>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</si>
  <si>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</si>
  <si>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</si>
  <si>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</si>
  <si>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</si>
  <si>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</si>
  <si>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</si>
  <si>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</si>
  <si>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</si>
  <si>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</si>
  <si>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</si>
  <si>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</si>
  <si>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</si>
  <si>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</si>
  <si>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</si>
  <si>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</si>
  <si>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</si>
  <si>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</si>
  <si>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</si>
  <si>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</si>
  <si>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</si>
  <si>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</si>
  <si>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</si>
  <si>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</si>
  <si>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</si>
  <si>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</si>
  <si>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</si>
  <si>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</si>
  <si>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</si>
  <si>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</si>
  <si>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</si>
  <si>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</si>
  <si>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</si>
  <si>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</si>
  <si>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</si>
  <si>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</si>
  <si>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</si>
  <si>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</si>
  <si>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</si>
  <si>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</si>
  <si>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</si>
  <si>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</si>
  <si>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</si>
  <si>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</si>
  <si>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</si>
  <si>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</si>
  <si>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</si>
  <si>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</si>
  <si>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</si>
  <si>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</si>
  <si>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</si>
  <si>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</si>
  <si>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</si>
  <si>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</si>
  <si>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</si>
  <si>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</si>
  <si>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</si>
  <si>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</si>
  <si>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</si>
  <si>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</si>
  <si>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</si>
  <si>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</si>
  <si>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</si>
  <si>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</si>
  <si>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</si>
  <si>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</si>
  <si>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</si>
  <si>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</si>
  <si>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</si>
  <si>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</si>
  <si>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</si>
  <si>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</si>
  <si>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</si>
  <si>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</si>
  <si>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</si>
  <si>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</si>
  <si>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</si>
  <si>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</si>
  <si>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</si>
  <si>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</si>
  <si>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</si>
  <si>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</si>
  <si>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</si>
  <si>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</si>
  <si>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</si>
  <si>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</si>
  <si>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</si>
  <si>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</si>
  <si>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</si>
  <si>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</si>
  <si>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</si>
  <si>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</si>
  <si>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</si>
  <si>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</si>
  <si>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</si>
  <si>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</si>
  <si>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</si>
  <si>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</si>
  <si>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</si>
  <si>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</si>
  <si>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</si>
  <si>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</si>
  <si>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</si>
  <si>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</si>
  <si>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</si>
  <si>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</si>
  <si>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</si>
  <si>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</si>
  <si>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</si>
  <si>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</si>
  <si>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</si>
  <si>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</si>
  <si>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</si>
  <si>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</si>
  <si>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</si>
  <si>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</si>
  <si>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</si>
  <si>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</si>
  <si>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</si>
  <si>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</si>
  <si>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</si>
  <si>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</si>
  <si>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</si>
  <si>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</si>
  <si>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</si>
  <si>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</si>
  <si>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</si>
  <si>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</si>
  <si>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</si>
  <si>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</si>
  <si>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</si>
  <si>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</si>
  <si>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</si>
  <si>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</si>
  <si>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</si>
  <si>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</si>
  <si>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</si>
  <si>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</si>
  <si>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</si>
  <si>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</si>
  <si>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</si>
  <si>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</si>
  <si>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</si>
  <si>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</si>
  <si>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</si>
  <si>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</si>
  <si>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</si>
  <si>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</si>
  <si>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</si>
  <si>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</si>
  <si>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</si>
  <si>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</si>
  <si>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</si>
  <si>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</si>
  <si>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</si>
  <si>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</si>
  <si>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</si>
  <si>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</si>
  <si>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</si>
  <si>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</si>
  <si>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</si>
  <si>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</si>
  <si>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</si>
  <si>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</si>
  <si>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</si>
  <si>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</si>
  <si>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</si>
  <si>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</si>
  <si>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</si>
  <si>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</si>
  <si>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</si>
  <si>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</si>
  <si>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</si>
  <si>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</si>
  <si>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</si>
  <si>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</si>
  <si>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</si>
  <si>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</si>
  <si>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</si>
  <si>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</si>
  <si>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</si>
  <si>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</si>
  <si>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</si>
  <si>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</si>
  <si>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</si>
  <si>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</si>
  <si>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</si>
  <si>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</si>
  <si>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</si>
  <si>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</si>
  <si>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</si>
  <si>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</si>
  <si>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</si>
  <si>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</si>
  <si>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</si>
  <si>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</si>
  <si>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</si>
  <si>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</si>
  <si>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</si>
  <si>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</si>
  <si>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</si>
  <si>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</si>
  <si>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</si>
  <si>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</si>
  <si>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</si>
  <si>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</si>
  <si>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</si>
  <si>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</si>
  <si>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</si>
  <si>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</si>
  <si>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</si>
  <si>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</si>
  <si>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</si>
  <si>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</si>
  <si>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</si>
  <si>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</si>
  <si>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</si>
  <si>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</si>
  <si>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</si>
  <si>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</si>
  <si>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</si>
  <si>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</si>
  <si>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</si>
  <si>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</si>
  <si>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</si>
  <si>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</si>
  <si>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</si>
  <si>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</si>
  <si>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</si>
  <si>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</si>
  <si>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</si>
  <si>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</si>
  <si>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</si>
  <si>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</si>
  <si>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</si>
  <si>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</si>
  <si>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</si>
  <si>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</si>
  <si>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</si>
  <si>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</si>
  <si>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</si>
  <si>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</si>
  <si>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</si>
  <si>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</si>
  <si>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</si>
  <si>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</si>
  <si>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</si>
  <si>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</si>
  <si>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</si>
  <si>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</si>
  <si>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</si>
  <si>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</si>
  <si>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</si>
  <si>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</si>
  <si>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</si>
  <si>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</si>
  <si>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</si>
  <si>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</si>
  <si>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</si>
  <si>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</si>
  <si>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</si>
  <si>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</si>
  <si>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</si>
  <si>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</si>
  <si>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</si>
  <si>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</si>
  <si>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</si>
  <si>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</si>
  <si>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</si>
  <si>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</si>
  <si>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</si>
  <si>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</si>
  <si>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</si>
  <si>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</si>
  <si>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</si>
  <si>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</si>
  <si>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</si>
  <si>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</si>
  <si>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</si>
  <si>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</si>
  <si>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</si>
  <si>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</si>
  <si>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</si>
  <si>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</si>
  <si>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</si>
  <si>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</si>
  <si>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</si>
  <si>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</si>
  <si>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</si>
  <si>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</si>
  <si>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</si>
  <si>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</si>
  <si>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</si>
  <si>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</si>
  <si>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</si>
  <si>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</si>
  <si>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</si>
  <si>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</si>
  <si>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</si>
  <si>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</si>
  <si>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</si>
  <si>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</si>
  <si>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</si>
  <si>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</si>
  <si>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</si>
  <si>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</si>
  <si>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</si>
  <si>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</si>
  <si>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</si>
  <si>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</si>
  <si>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</si>
  <si>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</si>
  <si>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</si>
  <si>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</si>
  <si>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</si>
  <si>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</si>
  <si>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</si>
  <si>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</si>
  <si>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</si>
  <si>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</si>
  <si>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</si>
  <si>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</si>
  <si>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</si>
  <si>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</si>
  <si>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</si>
  <si>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</si>
  <si>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</si>
  <si>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</si>
  <si>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</si>
  <si>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</si>
  <si>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</si>
  <si>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</si>
  <si>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</si>
  <si>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</si>
  <si>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</si>
  <si>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</si>
  <si>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</si>
  <si>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</si>
  <si>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</si>
  <si>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</si>
  <si>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</si>
  <si>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</si>
  <si>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</si>
  <si>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</si>
  <si>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</si>
  <si>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</si>
  <si>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</si>
  <si>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</si>
  <si>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</si>
  <si>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</si>
  <si>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</si>
  <si>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</si>
  <si>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</si>
  <si>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</si>
  <si>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</si>
  <si>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</si>
  <si>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</si>
  <si>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</si>
  <si>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</si>
  <si>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</si>
  <si>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</si>
  <si>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</si>
  <si>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</si>
  <si>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</si>
  <si>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</si>
  <si>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</si>
  <si>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</si>
  <si>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</si>
  <si>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</si>
  <si>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</si>
  <si>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</si>
  <si>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</si>
  <si>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</si>
  <si>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</si>
  <si>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</si>
  <si>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</si>
  <si>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</si>
  <si>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</si>
  <si>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</si>
  <si>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</si>
  <si>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</si>
  <si>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</si>
  <si>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</si>
  <si>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</si>
  <si>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</si>
  <si>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</si>
  <si>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</si>
  <si>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</si>
  <si>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</si>
  <si>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</si>
  <si>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</si>
  <si>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</si>
  <si>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</si>
  <si>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</si>
  <si>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</si>
  <si>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</si>
  <si>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</si>
  <si>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</si>
  <si>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</si>
  <si>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</si>
  <si>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</si>
  <si>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</si>
  <si>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</si>
  <si>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</si>
  <si>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</si>
  <si>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</si>
  <si>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</si>
  <si>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</si>
  <si>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</si>
  <si>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</si>
  <si>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</si>
  <si>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</si>
  <si>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</si>
  <si>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</si>
  <si>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</si>
  <si>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</si>
  <si>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</si>
  <si>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</si>
  <si>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</si>
  <si>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</si>
  <si>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</si>
  <si>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</si>
  <si>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</si>
  <si>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</si>
  <si>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</si>
  <si>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</si>
  <si>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</si>
  <si>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</si>
  <si>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</si>
  <si>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</si>
  <si>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</si>
  <si>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</si>
  <si>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</si>
  <si>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</si>
  <si>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</si>
  <si>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</si>
  <si>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</si>
  <si>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</si>
  <si>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</si>
  <si>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</si>
  <si>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</si>
  <si>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</si>
  <si>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</si>
  <si>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</si>
  <si>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</si>
  <si>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</si>
  <si>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</si>
  <si>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</si>
  <si>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</si>
  <si>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</si>
  <si>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</si>
  <si>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</si>
  <si>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</si>
  <si>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</si>
  <si>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</si>
  <si>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</si>
  <si>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</si>
  <si>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</si>
  <si>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</si>
  <si>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</si>
  <si>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</si>
  <si>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</si>
  <si>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</si>
  <si>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</si>
  <si>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</si>
  <si>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</si>
  <si>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</si>
  <si>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</si>
  <si>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</si>
  <si>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</si>
  <si>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</si>
  <si>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</si>
  <si>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</si>
  <si>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</si>
  <si>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</si>
  <si>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</si>
  <si>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</si>
  <si>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</si>
  <si>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</si>
  <si>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</si>
  <si>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</si>
  <si>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</si>
  <si>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</si>
  <si>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</si>
  <si>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</si>
  <si>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</si>
  <si>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</si>
  <si>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</si>
  <si>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</si>
  <si>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</si>
  <si>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</si>
  <si>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</si>
  <si>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</si>
  <si>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</si>
  <si>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</si>
  <si>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</si>
  <si>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</si>
  <si>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</si>
  <si>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</si>
  <si>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</si>
  <si>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</si>
  <si>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</si>
  <si>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</si>
  <si>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</si>
  <si>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</si>
  <si>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</si>
  <si>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</si>
  <si>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</si>
  <si>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</si>
  <si>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</si>
  <si>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</si>
  <si>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</si>
  <si>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</si>
  <si>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</si>
  <si>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</si>
  <si>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</si>
  <si>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</si>
  <si>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</si>
  <si>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</si>
  <si>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</si>
  <si>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</si>
  <si>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</si>
  <si>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</si>
  <si>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</si>
  <si>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</si>
  <si>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</si>
  <si>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</si>
  <si>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</si>
  <si>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</si>
  <si>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</si>
  <si>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</si>
  <si>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</si>
  <si>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</si>
  <si>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</si>
  <si>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</si>
  <si>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</si>
  <si>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</si>
  <si>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</si>
  <si>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</si>
  <si>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</si>
  <si>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</si>
  <si>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</si>
  <si>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</si>
  <si>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</si>
  <si>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</si>
  <si>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</si>
  <si>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</si>
  <si>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</si>
  <si>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</si>
  <si>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</si>
  <si>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</si>
  <si>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</si>
  <si>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</si>
  <si>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</si>
  <si>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</si>
  <si>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</si>
  <si>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</si>
  <si>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</si>
  <si>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</si>
  <si>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</si>
  <si>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</si>
  <si>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</si>
  <si>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</si>
  <si>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</si>
  <si>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</si>
  <si>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</si>
  <si>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</si>
  <si>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</si>
  <si>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</si>
  <si>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</si>
  <si>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</si>
  <si>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</si>
  <si>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</si>
  <si>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</si>
  <si>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</si>
  <si>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</si>
  <si>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</si>
  <si>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</si>
  <si>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</si>
  <si>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</si>
  <si>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</si>
  <si>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</si>
  <si>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</si>
  <si>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</si>
  <si>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</si>
  <si>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</si>
  <si>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</si>
  <si>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</si>
  <si>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</si>
  <si>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</si>
  <si>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</si>
  <si>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</si>
  <si>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</si>
  <si>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</si>
  <si>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</si>
  <si>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</si>
  <si>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</si>
  <si>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</si>
  <si>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</si>
  <si>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</si>
  <si>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</si>
  <si>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</si>
  <si>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</si>
  <si>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</si>
  <si>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</si>
  <si>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</si>
  <si>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</si>
  <si>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</si>
  <si>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</si>
  <si>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</si>
  <si>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</si>
  <si>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</si>
  <si>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</si>
  <si>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</si>
  <si>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</si>
  <si>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</si>
  <si>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</si>
  <si>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</si>
  <si>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</si>
  <si>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</si>
  <si>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</si>
  <si>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</si>
  <si>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</si>
  <si>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</si>
  <si>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</si>
  <si>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</si>
  <si>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</si>
  <si>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</si>
  <si>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</si>
  <si>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</si>
  <si>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</si>
  <si>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</si>
  <si>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</si>
  <si>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</si>
  <si>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</si>
  <si>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</si>
  <si>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</si>
  <si>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</si>
  <si>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</si>
  <si>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</si>
  <si>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</si>
  <si>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</si>
  <si>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</si>
  <si>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</si>
  <si>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</si>
  <si>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</si>
  <si>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</si>
  <si>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</si>
  <si>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</si>
  <si>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</si>
  <si>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</si>
  <si>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</si>
  <si>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</si>
  <si>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</si>
  <si>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</si>
  <si>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</si>
  <si>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</si>
  <si>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</si>
  <si>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</si>
  <si>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</si>
  <si>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</si>
  <si>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</si>
  <si>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</si>
  <si>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</si>
  <si>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</si>
  <si>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</si>
  <si>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</si>
  <si>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</si>
  <si>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</si>
  <si>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</si>
  <si>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</si>
  <si>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</si>
  <si>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</si>
  <si>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</si>
  <si>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</si>
  <si>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</si>
  <si>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</si>
  <si>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</si>
  <si>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</si>
  <si>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</si>
  <si>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</si>
  <si>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</si>
  <si>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</si>
  <si>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</si>
  <si>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</si>
  <si>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</si>
  <si>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</si>
  <si>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</si>
  <si>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</si>
  <si>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</si>
  <si>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</si>
  <si>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</si>
  <si>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</si>
  <si>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</si>
  <si>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</si>
  <si>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</si>
  <si>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</si>
  <si>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</si>
  <si>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</si>
  <si>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</si>
  <si>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</si>
  <si>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</si>
  <si>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</si>
  <si>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</si>
  <si>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</si>
  <si>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</si>
  <si>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</si>
  <si>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</si>
  <si>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</si>
  <si>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</si>
  <si>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</si>
  <si>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</si>
  <si>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</si>
  <si>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</si>
  <si>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</si>
  <si>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</si>
  <si>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</si>
  <si>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</si>
  <si>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</si>
  <si>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</si>
  <si>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</si>
  <si>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</si>
  <si>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</si>
  <si>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</si>
  <si>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</si>
  <si>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</si>
  <si>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</si>
  <si>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</si>
  <si>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</si>
  <si>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</si>
  <si>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</si>
  <si>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</si>
  <si>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</si>
  <si>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</si>
  <si>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</si>
  <si>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</si>
  <si>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</si>
  <si>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</si>
  <si>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</si>
  <si>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</si>
  <si>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</si>
  <si>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</si>
  <si>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</si>
  <si>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</si>
  <si>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</si>
  <si>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</si>
  <si>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</si>
  <si>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</si>
  <si>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</si>
  <si>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</si>
  <si>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</si>
  <si>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</si>
  <si>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</si>
  <si>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</si>
  <si>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</si>
  <si>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</si>
  <si>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</si>
  <si>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</si>
  <si>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</si>
  <si>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</si>
  <si>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</si>
  <si>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</si>
  <si>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</si>
  <si>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</si>
  <si>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</si>
  <si>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</si>
  <si>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</si>
  <si>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</si>
  <si>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</si>
  <si>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</si>
  <si>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</si>
  <si>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</si>
  <si>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</si>
  <si>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</si>
  <si>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</si>
  <si>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</si>
  <si>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</si>
  <si>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</si>
  <si>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</si>
  <si>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</si>
  <si>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</si>
  <si>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</si>
  <si>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</si>
  <si>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</si>
  <si>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</si>
  <si>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</si>
  <si>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</si>
  <si>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</si>
  <si>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</si>
  <si>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</si>
  <si>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</si>
  <si>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</si>
  <si>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</si>
  <si>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</si>
  <si>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</si>
  <si>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</si>
  <si>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</si>
  <si>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</si>
  <si>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</si>
  <si>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</si>
  <si>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</si>
  <si>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</si>
  <si>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</si>
  <si>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</si>
  <si>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</si>
  <si>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</si>
  <si>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</si>
  <si>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</si>
  <si>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</si>
  <si>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</si>
  <si>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</si>
  <si>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</si>
  <si>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</si>
  <si>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</si>
  <si>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</si>
  <si>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</si>
  <si>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</si>
  <si>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</si>
  <si>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</si>
  <si>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</si>
  <si>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</si>
  <si>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</si>
  <si>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</si>
  <si>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</si>
  <si>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</si>
  <si>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</si>
  <si>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</si>
  <si>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</si>
  <si>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</si>
  <si>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</si>
  <si>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</si>
  <si>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</si>
  <si>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</si>
  <si>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</si>
  <si>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</si>
  <si>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</si>
  <si>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</si>
  <si>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</si>
  <si>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</si>
  <si>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</si>
  <si>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</si>
  <si>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</si>
  <si>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</si>
  <si>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</si>
  <si>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</si>
  <si>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</si>
  <si>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</si>
  <si>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</si>
  <si>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</si>
  <si>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</si>
  <si>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</si>
  <si>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</si>
  <si>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</si>
  <si>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</si>
  <si>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</si>
  <si>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</si>
  <si>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</si>
  <si>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</si>
  <si>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</si>
  <si>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</si>
  <si>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</si>
  <si>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</si>
  <si>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</si>
  <si>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</si>
  <si>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</si>
  <si>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</si>
  <si>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</si>
  <si>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</si>
  <si>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</si>
  <si>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</si>
  <si>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</si>
  <si>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</si>
  <si>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</si>
  <si>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</si>
  <si>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</si>
  <si>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</si>
  <si>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</si>
  <si>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</si>
  <si>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</si>
  <si>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</si>
  <si>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</si>
  <si>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</si>
  <si>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</si>
  <si>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</si>
  <si>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</si>
  <si>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</si>
  <si>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</si>
  <si>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</si>
  <si>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</si>
  <si>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</si>
  <si>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</si>
  <si>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</si>
  <si>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</si>
  <si>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</si>
  <si>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</si>
  <si>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</si>
  <si>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</si>
  <si>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</si>
  <si>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</si>
  <si>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</si>
  <si>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</si>
  <si>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</si>
  <si>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</si>
  <si>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</si>
  <si>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</si>
  <si>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</si>
  <si>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</si>
  <si>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</si>
  <si>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</si>
  <si>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</si>
  <si>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</si>
  <si>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</si>
  <si>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</si>
  <si>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</si>
  <si>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</si>
  <si>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</si>
  <si>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</si>
  <si>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</si>
  <si>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</si>
  <si>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</si>
  <si>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</si>
  <si>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</si>
  <si>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</si>
  <si>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</si>
  <si>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</si>
  <si>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</si>
  <si>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</si>
  <si>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</si>
  <si>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</si>
  <si>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</si>
  <si>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</si>
  <si>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</si>
  <si>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</si>
  <si>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</si>
  <si>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</si>
  <si>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</si>
  <si>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</si>
  <si>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</si>
  <si>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</si>
  <si>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</si>
  <si>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</si>
  <si>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</si>
  <si>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</si>
  <si>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</si>
  <si>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</si>
  <si>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</si>
  <si>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</si>
  <si>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</si>
  <si>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</si>
  <si>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</si>
  <si>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</si>
  <si>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</si>
  <si>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</si>
  <si>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</si>
  <si>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</si>
  <si>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</si>
  <si>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</si>
  <si>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</si>
  <si>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</si>
  <si>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</si>
  <si>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</si>
  <si>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</si>
  <si>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</si>
  <si>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</si>
  <si>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</si>
  <si>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</si>
  <si>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</si>
  <si>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</si>
  <si>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</si>
  <si>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</si>
  <si>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</si>
  <si>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</si>
  <si>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</si>
  <si>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</si>
  <si>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</si>
  <si>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</si>
  <si>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</si>
  <si>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</si>
  <si>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</si>
  <si>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</si>
  <si>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</si>
  <si>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</si>
  <si>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</si>
  <si>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</si>
  <si>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</si>
  <si>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</si>
  <si>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</si>
  <si>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</si>
  <si>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</si>
  <si>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</si>
  <si>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</si>
  <si>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</si>
  <si>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</si>
  <si>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</si>
  <si>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</si>
  <si>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</si>
  <si>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</si>
  <si>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</si>
  <si>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</si>
  <si>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</si>
  <si>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</si>
  <si>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</si>
  <si>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</si>
  <si>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</si>
  <si>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</si>
  <si>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</si>
  <si>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</si>
  <si>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</si>
  <si>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</si>
  <si>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</si>
  <si>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</si>
  <si>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</si>
  <si>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</si>
  <si>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</si>
  <si>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</si>
  <si>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</si>
  <si>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</si>
  <si>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</si>
  <si>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</si>
  <si>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</si>
  <si>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</si>
  <si>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</si>
  <si>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</si>
  <si>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</si>
  <si>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</si>
  <si>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</si>
  <si>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</si>
  <si>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</si>
  <si>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</si>
  <si>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</si>
  <si>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</si>
  <si>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</si>
  <si>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</si>
  <si>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</si>
  <si>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</si>
  <si>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</si>
  <si>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</si>
  <si>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</si>
  <si>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</si>
  <si>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</si>
  <si>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</si>
  <si>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</si>
  <si>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</si>
  <si>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</si>
  <si>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</si>
  <si>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</si>
  <si>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</si>
  <si>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</si>
  <si>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</si>
  <si>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</si>
  <si>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</si>
  <si>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</si>
  <si>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</si>
  <si>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</si>
  <si>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</si>
  <si>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</si>
  <si>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</si>
  <si>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</si>
  <si>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</si>
  <si>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</si>
  <si>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</si>
  <si>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</si>
  <si>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</si>
  <si>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</si>
  <si>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</si>
  <si>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</si>
  <si>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</si>
  <si>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</si>
  <si>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</si>
  <si>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</si>
  <si>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</si>
  <si>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</si>
  <si>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</si>
  <si>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</si>
  <si>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</si>
  <si>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</si>
  <si>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</si>
  <si>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</si>
  <si>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</si>
  <si>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</si>
  <si>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</si>
  <si>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</si>
  <si>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</si>
  <si>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</si>
  <si>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</si>
  <si>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</si>
  <si>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</si>
  <si>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</si>
  <si>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</si>
  <si>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</si>
  <si>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</si>
  <si>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</si>
  <si>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</si>
  <si>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</si>
  <si>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</si>
  <si>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</si>
  <si>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</si>
  <si>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</si>
  <si>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</si>
  <si>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</si>
  <si>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</si>
  <si>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</si>
  <si>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</si>
  <si>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</si>
  <si>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</si>
  <si>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</si>
  <si>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</si>
  <si>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</si>
  <si>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</si>
  <si>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</si>
  <si>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</si>
  <si>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</si>
  <si>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</si>
  <si>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</si>
  <si>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</si>
  <si>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</si>
  <si>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</si>
  <si>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</si>
  <si>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</si>
  <si>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</si>
  <si>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</si>
  <si>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</si>
  <si>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</si>
  <si>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</si>
  <si>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</si>
  <si>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</si>
  <si>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</si>
  <si>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</si>
  <si>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</si>
  <si>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</si>
  <si>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</si>
  <si>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</si>
  <si>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</si>
  <si>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</si>
  <si>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</si>
  <si>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</si>
  <si>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</si>
  <si>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</si>
  <si>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</si>
  <si>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</si>
  <si>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</si>
  <si>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</si>
  <si>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</si>
  <si>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</si>
  <si>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</si>
  <si>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</si>
  <si>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</si>
  <si>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</si>
  <si>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</si>
  <si>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</si>
  <si>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</si>
  <si>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</si>
  <si>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</si>
  <si>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</si>
  <si>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</si>
  <si>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</si>
  <si>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</si>
  <si>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</si>
  <si>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</si>
  <si>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</si>
  <si>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</si>
  <si>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</si>
  <si>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</si>
  <si>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</si>
  <si>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</si>
  <si>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</si>
  <si>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</si>
  <si>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</si>
  <si>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</si>
  <si>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</si>
  <si>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</si>
  <si>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</si>
  <si>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</si>
  <si>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</si>
  <si>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</si>
  <si>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</si>
  <si>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</si>
  <si>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</si>
  <si>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</si>
  <si>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</si>
  <si>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</si>
  <si>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</si>
  <si>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</si>
  <si>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</si>
  <si>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</si>
  <si>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</si>
  <si>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</si>
  <si>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</si>
  <si>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</si>
  <si>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</si>
  <si>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</si>
  <si>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</si>
  <si>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</si>
  <si>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</si>
  <si>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</si>
  <si>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</si>
  <si>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</si>
  <si>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</si>
  <si>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</si>
  <si>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</si>
  <si>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</si>
  <si>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</si>
  <si>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</si>
  <si>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</si>
  <si>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</si>
  <si>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</si>
  <si>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</si>
  <si>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</si>
  <si>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</si>
  <si>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</si>
  <si>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</si>
  <si>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</si>
  <si>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</si>
  <si>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</si>
  <si>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</si>
  <si>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</si>
  <si>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</si>
  <si>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</si>
  <si>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</si>
  <si>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</si>
  <si>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</si>
  <si>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</si>
  <si>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</si>
  <si>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</si>
  <si>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</si>
  <si>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</si>
  <si>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</si>
  <si>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</si>
  <si>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</si>
  <si>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</si>
  <si>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</si>
  <si>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</si>
  <si>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</si>
  <si>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</si>
  <si>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</si>
  <si>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</si>
  <si>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</si>
  <si>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</si>
  <si>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</si>
  <si>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</si>
  <si>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</si>
  <si>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</si>
  <si>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</si>
  <si>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</si>
  <si>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</si>
  <si>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</si>
  <si>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</si>
  <si>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</si>
  <si>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</si>
  <si>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</si>
  <si>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</si>
  <si>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</si>
  <si>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</si>
  <si>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</si>
  <si>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</si>
  <si>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</si>
  <si>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</si>
  <si>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</si>
  <si>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</si>
  <si>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</si>
  <si>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</si>
  <si>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</si>
  <si>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</si>
  <si>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</si>
  <si>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</si>
  <si>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</si>
  <si>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</si>
  <si>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</si>
  <si>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</si>
  <si>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</si>
  <si>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</si>
  <si>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</si>
  <si>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</si>
  <si>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</si>
  <si>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</si>
  <si>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</si>
  <si>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</si>
  <si>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</si>
  <si>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</si>
  <si>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</si>
  <si>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</si>
  <si>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</si>
  <si>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</si>
  <si>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</si>
  <si>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</si>
  <si>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</si>
  <si>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</si>
  <si>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</si>
  <si>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</si>
  <si>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</si>
  <si>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</si>
  <si>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</si>
  <si>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</si>
  <si>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</si>
  <si>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</si>
  <si>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</si>
  <si>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</si>
  <si>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</si>
  <si>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</si>
  <si>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</si>
  <si>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</si>
  <si>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</si>
  <si>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</si>
  <si>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</si>
  <si>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</si>
  <si>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</si>
  <si>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</si>
  <si>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</si>
  <si>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</si>
  <si>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</si>
  <si>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</si>
  <si>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</si>
  <si>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</si>
  <si>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</si>
  <si>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</si>
  <si>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</si>
  <si>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</si>
  <si>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</si>
  <si>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</si>
  <si>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</si>
  <si>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</si>
  <si>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</si>
  <si>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</si>
  <si>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</si>
  <si>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</si>
  <si>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</si>
  <si>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</si>
  <si>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</si>
  <si>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</si>
  <si>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</si>
  <si>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</si>
  <si>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</si>
  <si>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</si>
  <si>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</si>
  <si>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</si>
  <si>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</si>
  <si>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</si>
  <si>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</si>
  <si>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</si>
  <si>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</si>
  <si>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</si>
  <si>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</si>
  <si>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</si>
  <si>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</si>
  <si>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</si>
  <si>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</si>
  <si>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</si>
  <si>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</si>
  <si>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</si>
  <si>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</si>
  <si>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</si>
  <si>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</si>
  <si>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</si>
  <si>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</si>
  <si>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</si>
  <si>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</si>
  <si>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</si>
  <si>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</si>
  <si>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</si>
  <si>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</si>
  <si>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</si>
  <si>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</si>
  <si>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</si>
  <si>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</si>
  <si>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</si>
  <si>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</si>
  <si>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</si>
  <si>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</si>
  <si>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</si>
  <si>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</si>
  <si>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</si>
  <si>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</si>
  <si>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</si>
  <si>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</si>
  <si>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</si>
  <si>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</si>
  <si>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</si>
  <si>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</si>
  <si>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</si>
  <si>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</si>
  <si>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</si>
  <si>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</si>
  <si>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</si>
  <si>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</si>
  <si>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</si>
  <si>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</si>
  <si>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</si>
  <si>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</si>
  <si>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</si>
  <si>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</si>
  <si>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</si>
  <si>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</si>
  <si>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</si>
  <si>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</si>
  <si>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</si>
  <si>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</si>
  <si>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</si>
  <si>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</si>
  <si>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</si>
  <si>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</si>
  <si>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</si>
  <si>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</si>
  <si>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</si>
  <si>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</si>
  <si>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</si>
  <si>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</si>
  <si>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</si>
  <si>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</si>
  <si>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</si>
  <si>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</si>
  <si>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</si>
  <si>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</si>
  <si>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</si>
  <si>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</si>
  <si>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</si>
  <si>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</si>
  <si>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</si>
  <si>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</si>
  <si>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</si>
  <si>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</si>
  <si>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</si>
  <si>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</si>
  <si>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</si>
  <si>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</si>
  <si>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</si>
  <si>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</si>
  <si>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</si>
  <si>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</si>
  <si>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</si>
  <si>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</si>
  <si>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</si>
  <si>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</si>
  <si>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</si>
  <si>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</si>
  <si>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</si>
  <si>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</si>
  <si>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</si>
  <si>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</si>
  <si>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</si>
  <si>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</si>
  <si>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</si>
  <si>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</si>
  <si>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</si>
  <si>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</si>
  <si>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</si>
  <si>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</si>
  <si>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</si>
  <si>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</si>
  <si>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</si>
  <si>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</si>
  <si>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</si>
  <si>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</si>
  <si>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</si>
  <si>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</si>
  <si>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</si>
  <si>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</si>
  <si>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</si>
  <si>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</si>
  <si>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</si>
  <si>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</si>
  <si>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</si>
  <si>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</si>
  <si>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</si>
  <si>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</si>
  <si>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</si>
  <si>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</si>
  <si>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</si>
  <si>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</si>
  <si>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</si>
  <si>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</si>
  <si>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</si>
  <si>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</si>
  <si>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</si>
  <si>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</si>
  <si>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</si>
  <si>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</si>
  <si>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</si>
  <si>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</si>
  <si>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</si>
  <si>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</si>
  <si>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</si>
  <si>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</si>
  <si>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</si>
  <si>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</si>
  <si>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</si>
  <si>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</si>
  <si>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</si>
  <si>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</si>
  <si>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</si>
  <si>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</si>
  <si>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</si>
  <si>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</si>
  <si>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</si>
  <si>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</si>
  <si>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</si>
  <si>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</si>
  <si>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</si>
  <si>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</si>
  <si>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</si>
  <si>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</si>
  <si>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</si>
  <si>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</si>
  <si>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</si>
  <si>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</si>
  <si>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</si>
  <si>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</si>
  <si>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</si>
  <si>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</si>
  <si>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</si>
  <si>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</si>
  <si>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</si>
  <si>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</si>
  <si>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</si>
  <si>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</si>
  <si>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</si>
  <si>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</si>
  <si>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</si>
  <si>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</si>
  <si>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</si>
  <si>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</si>
  <si>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</si>
  <si>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</si>
  <si>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</si>
  <si>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</si>
  <si>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</si>
  <si>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</si>
  <si>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</si>
  <si>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</si>
  <si>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</si>
  <si>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</si>
  <si>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</si>
  <si>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</si>
  <si>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</si>
  <si>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</si>
  <si>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</si>
  <si>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</si>
  <si>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</si>
  <si>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</si>
  <si>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</si>
  <si>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</si>
  <si>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</si>
  <si>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</si>
  <si>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</si>
  <si>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</si>
  <si>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</si>
  <si>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</si>
  <si>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</si>
  <si>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</si>
  <si>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</si>
  <si>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</si>
  <si>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</si>
  <si>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</si>
  <si>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</si>
  <si>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</si>
  <si>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</si>
  <si>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</si>
  <si>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</si>
  <si>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</si>
  <si>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</si>
  <si>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</si>
  <si>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</si>
  <si>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</si>
  <si>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</si>
  <si>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</si>
  <si>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</si>
  <si>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</si>
  <si>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</si>
  <si>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</si>
  <si>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</si>
  <si>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</si>
  <si>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</si>
  <si>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</si>
  <si>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</si>
  <si>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</si>
  <si>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</si>
  <si>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</si>
  <si>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</si>
  <si>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</si>
  <si>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</si>
  <si>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</si>
  <si>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</si>
  <si>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</si>
  <si>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</si>
  <si>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</si>
  <si>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</si>
  <si>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</si>
  <si>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</si>
  <si>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</si>
  <si>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</si>
  <si>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</si>
  <si>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</si>
  <si>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</si>
  <si>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</si>
  <si>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</si>
  <si>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</si>
  <si>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</si>
  <si>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</si>
  <si>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</si>
  <si>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</si>
  <si>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</si>
  <si>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</si>
  <si>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</si>
  <si>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</si>
  <si>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</si>
  <si>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</si>
  <si>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</si>
  <si>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</si>
  <si>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</si>
  <si>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</si>
  <si>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</si>
  <si>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</si>
  <si>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</si>
  <si>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</si>
  <si>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</si>
  <si>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</si>
  <si>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</si>
  <si>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</si>
  <si>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</si>
  <si>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</si>
  <si>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</si>
  <si>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</si>
  <si>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</si>
  <si>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</si>
  <si>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</si>
  <si>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</si>
  <si>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</si>
  <si>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</si>
  <si>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</si>
  <si>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</si>
  <si>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</si>
  <si>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</si>
  <si>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</si>
  <si>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</si>
  <si>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</si>
  <si>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</si>
  <si>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</si>
  <si>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</si>
  <si>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</si>
  <si>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</si>
  <si>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</si>
  <si>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</si>
  <si>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</si>
  <si>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</si>
  <si>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</si>
  <si>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</si>
  <si>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</si>
  <si>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</si>
  <si>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</si>
  <si>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</si>
  <si>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</si>
  <si>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</si>
  <si>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</si>
  <si>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</si>
  <si>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</si>
  <si>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</si>
  <si>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</si>
  <si>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</si>
  <si>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</si>
  <si>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</si>
  <si>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</si>
  <si>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</si>
  <si>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</si>
  <si>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</si>
  <si>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</si>
  <si>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</si>
  <si>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</si>
  <si>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</si>
  <si>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</si>
  <si>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</si>
  <si>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</si>
  <si>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</si>
  <si>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</si>
  <si>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</si>
  <si>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</si>
  <si>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</si>
  <si>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</si>
  <si>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</si>
  <si>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</si>
  <si>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</si>
  <si>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</si>
  <si>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</si>
  <si>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</si>
  <si>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</si>
  <si>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</si>
  <si>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</si>
  <si>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</si>
  <si>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</si>
  <si>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</si>
  <si>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</si>
  <si>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</si>
  <si>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</si>
  <si>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</si>
  <si>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</si>
  <si>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</si>
  <si>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</si>
  <si>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</si>
  <si>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</si>
  <si>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</si>
  <si>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</si>
  <si>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</si>
  <si>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</si>
  <si>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</si>
  <si>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</si>
  <si>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</si>
  <si>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</si>
  <si>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</si>
  <si>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</si>
  <si>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</si>
  <si>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</si>
  <si>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</si>
  <si>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</si>
  <si>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</si>
  <si>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</si>
  <si>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</si>
  <si>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</si>
  <si>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</si>
  <si>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</si>
  <si>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</si>
  <si>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</si>
  <si>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</si>
  <si>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</si>
  <si>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</si>
  <si>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</si>
  <si>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</si>
  <si>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</si>
  <si>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</si>
  <si>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</si>
  <si>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</si>
  <si>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</si>
  <si>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</si>
  <si>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</si>
  <si>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</si>
  <si>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</si>
  <si>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</si>
  <si>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</si>
  <si>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</si>
  <si>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</si>
  <si>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</si>
  <si>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</si>
  <si>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</si>
  <si>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</si>
  <si>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</si>
  <si>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</si>
  <si>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</si>
  <si>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</si>
  <si>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</si>
  <si>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</si>
  <si>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</si>
  <si>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</si>
  <si>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</si>
  <si>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</si>
  <si>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</si>
  <si>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</si>
  <si>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</si>
  <si>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</si>
  <si>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</si>
  <si>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</si>
  <si>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</si>
  <si>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</si>
  <si>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</si>
  <si>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</si>
  <si>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</si>
  <si>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</si>
  <si>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</si>
  <si>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</si>
  <si>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</si>
  <si>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</si>
  <si>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</si>
  <si>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</si>
  <si>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</si>
  <si>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</si>
  <si>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</si>
  <si>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</si>
  <si>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</si>
  <si>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</si>
  <si>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</si>
  <si>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</si>
  <si>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</si>
  <si>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</si>
  <si>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</si>
  <si>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</si>
  <si>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</si>
  <si>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</si>
  <si>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</si>
  <si>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</si>
  <si>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</si>
  <si>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</si>
  <si>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</si>
  <si>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</si>
  <si>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</si>
  <si>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</si>
  <si>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</si>
  <si>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</si>
  <si>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</si>
  <si>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</si>
  <si>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</si>
  <si>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</si>
  <si>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</si>
  <si>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</si>
  <si>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</si>
  <si>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</si>
  <si>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</si>
  <si>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</si>
  <si>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</si>
  <si>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</si>
  <si>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</si>
  <si>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</si>
  <si>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</si>
  <si>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</si>
  <si>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</si>
  <si>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</si>
  <si>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</si>
  <si>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</si>
  <si>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</si>
  <si>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</si>
  <si>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</si>
  <si>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</si>
  <si>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</si>
  <si>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</si>
  <si>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</si>
  <si>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</si>
  <si>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</si>
  <si>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</si>
  <si>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</si>
  <si>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</si>
  <si>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</si>
  <si>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</si>
  <si>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</si>
  <si>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</si>
  <si>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</si>
  <si>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</si>
  <si>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</si>
  <si>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</si>
  <si>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</si>
  <si>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</si>
  <si>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</si>
  <si>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</si>
  <si>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</si>
  <si>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</si>
  <si>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</si>
  <si>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</si>
  <si>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</si>
  <si>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</si>
  <si>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</si>
  <si>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</si>
  <si>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</si>
  <si>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</si>
  <si>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</si>
  <si>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</si>
  <si>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</si>
  <si>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</si>
  <si>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</si>
  <si>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</si>
  <si>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</si>
  <si>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</si>
  <si>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</si>
  <si>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</si>
  <si>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</si>
  <si>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</si>
  <si>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</si>
  <si>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</si>
  <si>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</si>
  <si>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</si>
  <si>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</si>
  <si>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</si>
  <si>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</si>
  <si>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</si>
  <si>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</si>
  <si>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</si>
  <si>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</si>
  <si>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</si>
  <si>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</si>
  <si>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</si>
  <si>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</si>
  <si>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</si>
  <si>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</si>
  <si>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</si>
  <si>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</si>
  <si>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</si>
  <si>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</si>
  <si>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</si>
  <si>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</si>
  <si>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</si>
  <si>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</si>
  <si>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</si>
  <si>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</si>
  <si>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</si>
  <si>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</si>
  <si>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</si>
  <si>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</si>
  <si>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</si>
  <si>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</si>
  <si>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</si>
  <si>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</si>
  <si>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</si>
  <si>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</si>
  <si>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</si>
  <si>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</si>
  <si>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</si>
  <si>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</si>
  <si>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</si>
  <si>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</si>
  <si>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</si>
  <si>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</si>
  <si>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</si>
  <si>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</si>
  <si>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</si>
  <si>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</si>
  <si>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</si>
  <si>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</si>
  <si>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</si>
  <si>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</si>
  <si>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</si>
  <si>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</si>
  <si>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</si>
  <si>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</si>
  <si>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</si>
  <si>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</si>
  <si>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</si>
  <si>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</si>
  <si>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</si>
  <si>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</si>
  <si>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</si>
  <si>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</si>
  <si>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</si>
  <si>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</si>
  <si>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</si>
  <si>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</si>
  <si>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</si>
  <si>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</si>
  <si>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</si>
  <si>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</si>
  <si>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</si>
  <si>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</si>
  <si>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</si>
  <si>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</si>
  <si>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</si>
  <si>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</si>
  <si>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</si>
  <si>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</si>
  <si>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</si>
  <si>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</si>
  <si>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</si>
  <si>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</si>
  <si>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</si>
  <si>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</si>
  <si>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</si>
  <si>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</si>
  <si>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</si>
  <si>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</si>
  <si>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</si>
  <si>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</si>
  <si>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</si>
  <si>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</si>
  <si>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</si>
  <si>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</si>
  <si>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</si>
  <si>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</si>
  <si>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</si>
  <si>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</si>
  <si>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</si>
  <si>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</si>
  <si>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</si>
  <si>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</si>
  <si>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</si>
  <si>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</si>
  <si>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</si>
  <si>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</si>
  <si>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</si>
  <si>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</si>
  <si>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</si>
  <si>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</si>
  <si>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</si>
  <si>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</si>
  <si>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</si>
  <si>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</si>
  <si>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</si>
  <si>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</si>
  <si>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</si>
  <si>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</si>
  <si>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</si>
  <si>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</si>
  <si>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</si>
  <si>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</si>
  <si>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</si>
  <si>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</si>
  <si>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</si>
  <si>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</si>
  <si>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</si>
  <si>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</si>
  <si>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</si>
  <si>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</si>
  <si>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</si>
  <si>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</si>
  <si>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</si>
  <si>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</si>
  <si>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</si>
  <si>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</si>
  <si>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</si>
  <si>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</si>
  <si>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</si>
  <si>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</si>
  <si>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</si>
  <si>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</si>
  <si>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</si>
  <si>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</si>
  <si>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</si>
  <si>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</si>
  <si>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</si>
  <si>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</si>
  <si>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</si>
  <si>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</si>
  <si>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</si>
  <si>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</si>
  <si>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</si>
  <si>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</si>
  <si>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</si>
  <si>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</si>
  <si>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</si>
  <si>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</si>
  <si>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</si>
  <si>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</si>
  <si>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</si>
  <si>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</si>
  <si>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</si>
  <si>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</si>
  <si>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</si>
  <si>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</si>
  <si>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</si>
  <si>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</si>
  <si>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</si>
  <si>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</si>
  <si>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</si>
  <si>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</si>
  <si>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</si>
  <si>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</si>
  <si>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</si>
  <si>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</si>
  <si>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</si>
  <si>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</si>
  <si>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</si>
  <si>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</si>
  <si>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</si>
  <si>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</si>
  <si>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</si>
  <si>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</si>
  <si>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</si>
  <si>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</si>
  <si>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</si>
  <si>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</si>
  <si>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</si>
  <si>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</si>
  <si>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</si>
  <si>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</si>
  <si>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</si>
  <si>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</si>
  <si>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</si>
  <si>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</si>
  <si>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</si>
  <si>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</si>
  <si>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</si>
  <si>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</si>
  <si>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</si>
  <si>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</si>
  <si>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</si>
  <si>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</si>
  <si>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</si>
  <si>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</si>
  <si>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</si>
  <si>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</si>
  <si>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</si>
  <si>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</si>
  <si>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</si>
  <si>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</si>
  <si>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</si>
  <si>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</si>
  <si>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</si>
  <si>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</si>
  <si>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</si>
  <si>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</si>
  <si>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</si>
  <si>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</si>
  <si>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</si>
  <si>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</si>
  <si>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</si>
  <si>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</si>
  <si>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</si>
  <si>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</si>
  <si>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</si>
  <si>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</si>
  <si>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</si>
  <si>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</si>
  <si>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</si>
  <si>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</si>
  <si>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</si>
  <si>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</si>
  <si>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</si>
  <si>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</si>
  <si>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</si>
  <si>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</si>
  <si>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</si>
  <si>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</si>
  <si>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</si>
  <si>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</si>
  <si>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</si>
  <si>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</si>
  <si>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</si>
  <si>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</si>
  <si>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</si>
  <si>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</si>
  <si>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</si>
  <si>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</si>
  <si>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</si>
  <si>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</si>
  <si>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</si>
  <si>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</si>
  <si>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</si>
  <si>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</si>
  <si>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</si>
  <si>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</si>
  <si>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</si>
  <si>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</si>
  <si>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</si>
  <si>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</si>
  <si>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</si>
  <si>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</si>
  <si>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</si>
  <si>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</si>
  <si>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</si>
  <si>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</si>
  <si>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</si>
  <si>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</si>
  <si>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</si>
  <si>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</si>
  <si>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</si>
  <si>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</si>
  <si>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</si>
  <si>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</si>
  <si>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</si>
  <si>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</si>
  <si>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</si>
  <si>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</si>
  <si>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</si>
  <si>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</si>
  <si>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</si>
  <si>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</si>
  <si>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</si>
  <si>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</si>
  <si>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</si>
  <si>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</si>
  <si>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</si>
  <si>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</si>
  <si>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</si>
  <si>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</si>
  <si>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</si>
  <si>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</si>
  <si>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</si>
  <si>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</si>
  <si>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</si>
  <si>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</si>
  <si>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</si>
  <si>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</si>
  <si>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</si>
  <si>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</si>
  <si>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</si>
  <si>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</si>
  <si>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</si>
  <si>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</si>
  <si>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</si>
  <si>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</si>
  <si>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</si>
  <si>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</si>
  <si>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</si>
  <si>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</si>
  <si>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</si>
  <si>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</si>
  <si>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</si>
  <si>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</si>
  <si>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</si>
  <si>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</si>
  <si>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</si>
  <si>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</si>
  <si>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</si>
  <si>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</si>
  <si>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</si>
  <si>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</si>
  <si>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</si>
  <si>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</si>
  <si>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</si>
  <si>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</si>
  <si>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</si>
  <si>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</si>
  <si>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</si>
  <si>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</si>
  <si>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</si>
  <si>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</si>
  <si>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</si>
  <si>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</si>
  <si>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</si>
  <si>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</si>
  <si>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</si>
  <si>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</si>
  <si>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</si>
  <si>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</si>
  <si>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</si>
  <si>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</si>
  <si>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</si>
  <si>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</si>
  <si>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</si>
  <si>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</si>
  <si>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</si>
  <si>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</si>
  <si>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</si>
  <si>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</si>
  <si>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</si>
  <si>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</si>
  <si>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</si>
  <si>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</si>
  <si>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</si>
  <si>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</si>
  <si>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</si>
  <si>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</si>
  <si>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</si>
  <si>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</si>
  <si>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</si>
  <si>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</si>
  <si>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</si>
  <si>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</si>
  <si>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</si>
  <si>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</si>
  <si>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</si>
  <si>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</si>
  <si>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</si>
  <si>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</si>
  <si>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</si>
  <si>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</si>
  <si>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</si>
  <si>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</si>
  <si>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</si>
  <si>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</si>
  <si>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</si>
  <si>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</si>
  <si>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</si>
  <si>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</si>
  <si>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</si>
  <si>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</si>
  <si>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</si>
  <si>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</si>
  <si>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</si>
  <si>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</si>
  <si>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</si>
  <si>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</si>
  <si>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</si>
  <si>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</si>
  <si>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</si>
  <si>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</si>
  <si>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</si>
  <si>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</si>
  <si>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</si>
  <si>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</si>
  <si>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</si>
  <si>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</si>
  <si>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</si>
  <si>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</si>
  <si>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</si>
  <si>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</si>
  <si>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</si>
  <si>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</si>
  <si>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</si>
  <si>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</si>
  <si>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</si>
  <si>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</si>
  <si>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</si>
  <si>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</si>
  <si>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</si>
  <si>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</si>
  <si>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</si>
  <si>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</si>
  <si>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</si>
  <si>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</si>
  <si>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</si>
  <si>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</si>
  <si>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</si>
  <si>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</si>
  <si>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</si>
  <si>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</si>
  <si>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</si>
  <si>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</si>
  <si>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</si>
  <si>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</si>
  <si>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</si>
  <si>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</si>
  <si>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</si>
  <si>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</si>
  <si>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</si>
  <si>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</si>
  <si>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</si>
  <si>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</si>
  <si>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</si>
  <si>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</si>
  <si>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</si>
  <si>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</si>
  <si>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</si>
  <si>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</si>
  <si>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</si>
  <si>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</si>
  <si>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</si>
  <si>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</si>
  <si>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</si>
  <si>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</si>
  <si>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</si>
  <si>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</si>
  <si>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</si>
  <si>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</si>
  <si>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</si>
  <si>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</si>
  <si>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</si>
  <si>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</si>
  <si>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</si>
  <si>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</si>
  <si>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</si>
  <si>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</si>
  <si>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</si>
  <si>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</si>
  <si>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</si>
  <si>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</si>
  <si>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</si>
  <si>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</si>
  <si>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</si>
  <si>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</si>
  <si>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</si>
  <si>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</si>
  <si>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</si>
  <si>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</si>
  <si>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</si>
  <si>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</si>
  <si>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</si>
  <si>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</si>
  <si>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</si>
  <si>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</si>
  <si>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</si>
  <si>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</si>
  <si>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</si>
  <si>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</si>
  <si>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</si>
  <si>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</si>
  <si>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</si>
  <si>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</si>
  <si>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</si>
  <si>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</si>
  <si>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</si>
  <si>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</si>
  <si>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</si>
  <si>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</si>
  <si>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</si>
  <si>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</si>
  <si>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</si>
  <si>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</si>
  <si>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</si>
  <si>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</si>
  <si>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</si>
  <si>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</si>
  <si>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</si>
  <si>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</si>
  <si>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</si>
  <si>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</si>
  <si>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</si>
  <si>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</si>
  <si>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</si>
  <si>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</si>
  <si>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</si>
  <si>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</si>
  <si>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</si>
  <si>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</si>
  <si>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</si>
  <si>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</si>
  <si>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</si>
  <si>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</si>
  <si>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</si>
  <si>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</si>
  <si>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</si>
  <si>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</si>
  <si>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</si>
  <si>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</si>
  <si>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</si>
  <si>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</si>
  <si>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</si>
  <si>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</si>
  <si>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</si>
  <si>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</si>
  <si>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</si>
  <si>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</si>
  <si>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</si>
  <si>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</si>
  <si>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</si>
  <si>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</si>
  <si>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</si>
  <si>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</si>
  <si>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</si>
  <si>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</si>
  <si>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</si>
  <si>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</si>
  <si>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</si>
  <si>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</si>
  <si>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</si>
  <si>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</si>
  <si>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</si>
  <si>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</si>
  <si>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</si>
  <si>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</si>
  <si>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</si>
  <si>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</si>
  <si>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</si>
  <si>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</si>
  <si>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</si>
  <si>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</si>
  <si>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</si>
  <si>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</si>
  <si>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</si>
  <si>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</si>
  <si>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</si>
  <si>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</si>
  <si>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</si>
  <si>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</si>
  <si>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</si>
  <si>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</si>
  <si>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</si>
  <si>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</si>
  <si>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</si>
  <si>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</si>
  <si>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</si>
  <si>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</si>
  <si>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</si>
  <si>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</si>
  <si>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</si>
  <si>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</si>
  <si>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</si>
  <si>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</si>
  <si>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</si>
  <si>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</si>
  <si>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</si>
  <si>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</si>
  <si>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</si>
  <si>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</si>
  <si>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</si>
  <si>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</si>
  <si>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</si>
  <si>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</si>
  <si>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</si>
  <si>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</si>
  <si>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</si>
  <si>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</si>
  <si>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</si>
  <si>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</si>
  <si>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</si>
  <si>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</si>
  <si>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</si>
  <si>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</si>
  <si>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</si>
  <si>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</si>
  <si>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</si>
  <si>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</si>
  <si>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</si>
  <si>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</si>
  <si>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</si>
  <si>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</si>
  <si>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</si>
  <si>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</si>
  <si>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</si>
  <si>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</si>
  <si>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</si>
  <si>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</si>
  <si>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</si>
  <si>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</si>
  <si>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</si>
  <si>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</si>
  <si>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</si>
  <si>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</si>
  <si>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</si>
  <si>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</si>
  <si>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</si>
  <si>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</si>
  <si>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</si>
  <si>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</si>
  <si>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</si>
  <si>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</si>
  <si>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</si>
  <si>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</si>
  <si>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</si>
  <si>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</si>
  <si>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</si>
  <si>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</si>
  <si>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</si>
  <si>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</si>
  <si>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</si>
  <si>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</si>
  <si>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</si>
  <si>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</si>
  <si>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</si>
  <si>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</si>
  <si>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</si>
  <si>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</si>
  <si>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</si>
  <si>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</si>
  <si>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</si>
  <si>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</si>
  <si>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</si>
  <si>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</si>
  <si>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</si>
  <si>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</si>
  <si>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</si>
  <si>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</si>
  <si>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</si>
  <si>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</si>
  <si>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</si>
  <si>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</si>
  <si>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</si>
  <si>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</si>
  <si>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</si>
  <si>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</si>
  <si>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</si>
  <si>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</si>
  <si>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</si>
  <si>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</si>
  <si>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</si>
  <si>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</si>
  <si>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</si>
  <si>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</si>
  <si>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</si>
  <si>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</si>
  <si>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</si>
  <si>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</si>
  <si>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</si>
  <si>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</si>
  <si>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</si>
  <si>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</si>
  <si>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</si>
  <si>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</si>
  <si>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</si>
  <si>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</si>
  <si>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</si>
  <si>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</si>
  <si>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</si>
  <si>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</si>
  <si>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</si>
  <si>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</si>
  <si>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</si>
  <si>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</si>
  <si>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</si>
  <si>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</si>
  <si>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</si>
  <si>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</si>
  <si>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</si>
  <si>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</si>
  <si>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</si>
  <si>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</si>
  <si>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</si>
  <si>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</si>
  <si>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</si>
  <si>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</si>
  <si>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</si>
  <si>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</si>
  <si>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</si>
  <si>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</si>
  <si>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</si>
  <si>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</si>
  <si>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</si>
  <si>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</si>
  <si>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</si>
  <si>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</si>
  <si>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</si>
  <si>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</si>
  <si>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</si>
  <si>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</si>
  <si>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</si>
  <si>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</si>
  <si>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</si>
  <si>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</si>
  <si>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</si>
  <si>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</si>
  <si>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</si>
  <si>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</si>
  <si>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</si>
  <si>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</si>
  <si>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</si>
  <si>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</si>
  <si>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</si>
  <si>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</si>
  <si>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</si>
  <si>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</si>
  <si>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</si>
  <si>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</si>
  <si>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</si>
  <si>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</si>
  <si>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</si>
  <si>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</si>
  <si>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</si>
  <si>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</si>
  <si>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</si>
  <si>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</si>
  <si>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</si>
  <si>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</si>
  <si>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</si>
  <si>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</si>
  <si>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</si>
  <si>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</si>
  <si>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</si>
  <si>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</si>
  <si>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</si>
  <si>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</si>
  <si>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</si>
  <si>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</si>
  <si>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</si>
  <si>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</si>
  <si>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</si>
  <si>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</si>
  <si>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</si>
  <si>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</si>
  <si>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</si>
  <si>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</si>
  <si>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</si>
  <si>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</si>
  <si>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</si>
  <si>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</si>
  <si>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</si>
  <si>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</si>
  <si>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</si>
  <si>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</si>
  <si>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</si>
  <si>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</si>
  <si>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</si>
  <si>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</si>
  <si>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</si>
  <si>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</si>
  <si>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</si>
  <si>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</si>
  <si>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</si>
  <si>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</si>
  <si>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</si>
  <si>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</si>
  <si>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</si>
  <si>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</si>
  <si>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</si>
  <si>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</si>
  <si>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</si>
  <si>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</si>
  <si>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</si>
  <si>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</si>
  <si>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</si>
  <si>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</si>
  <si>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</si>
  <si>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</si>
  <si>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</si>
  <si>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</si>
  <si>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</si>
  <si>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</si>
  <si>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</si>
  <si>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</si>
  <si>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</si>
  <si>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</si>
  <si>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</si>
  <si>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</si>
  <si>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</si>
  <si>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</si>
  <si>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</si>
  <si>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</si>
  <si>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</si>
  <si>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</si>
  <si>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</si>
  <si>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</si>
  <si>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</si>
  <si>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</si>
  <si>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</si>
  <si>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</si>
  <si>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</si>
  <si>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</si>
  <si>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</si>
  <si>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</si>
  <si>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</si>
  <si>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</si>
  <si>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</si>
  <si>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</si>
  <si>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</si>
  <si>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</si>
  <si>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</si>
  <si>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</si>
  <si>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</si>
  <si>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</si>
  <si>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</si>
  <si>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</si>
  <si>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</si>
  <si>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</si>
  <si>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</si>
  <si>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</si>
  <si>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</si>
  <si>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</si>
  <si>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</si>
  <si>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</si>
  <si>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</si>
  <si>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</si>
  <si>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</si>
  <si>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</si>
  <si>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</si>
  <si>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</si>
  <si>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</si>
  <si>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</si>
  <si>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</si>
  <si>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</si>
  <si>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</si>
  <si>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</si>
  <si>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</si>
  <si>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</si>
  <si>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</si>
  <si>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</si>
  <si>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</si>
  <si>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</si>
  <si>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</si>
  <si>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</si>
  <si>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</si>
  <si>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</si>
  <si>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</si>
  <si>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</si>
  <si>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</si>
  <si>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</si>
  <si>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</si>
  <si>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</si>
  <si>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</si>
  <si>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</si>
  <si>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</si>
  <si>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</si>
  <si>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</si>
  <si>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</si>
  <si>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</si>
  <si>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</si>
  <si>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</si>
  <si>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</si>
  <si>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</si>
  <si>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</si>
  <si>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</si>
  <si>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</si>
  <si>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</si>
  <si>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</si>
  <si>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</si>
  <si>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</si>
  <si>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</si>
  <si>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</si>
  <si>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</si>
  <si>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</si>
  <si>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</si>
  <si>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</si>
  <si>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</si>
  <si>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</si>
  <si>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</si>
  <si>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</si>
  <si>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</si>
  <si>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</si>
  <si>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</si>
  <si>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</si>
  <si>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</si>
  <si>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</si>
  <si>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</si>
  <si>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</si>
  <si>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</si>
  <si>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</si>
  <si>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</si>
  <si>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</si>
  <si>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</si>
  <si>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</si>
  <si>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</si>
  <si>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</si>
  <si>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</si>
  <si>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</si>
  <si>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</si>
  <si>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</si>
  <si>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</si>
  <si>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</si>
  <si>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</si>
  <si>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</si>
  <si>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</si>
  <si>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</si>
  <si>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</si>
  <si>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</si>
  <si>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</si>
  <si>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</si>
  <si>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</si>
  <si>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</si>
  <si>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</si>
  <si>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</si>
  <si>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</si>
  <si>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</si>
  <si>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</si>
  <si>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</si>
  <si>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</si>
  <si>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</si>
  <si>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</si>
  <si>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</si>
  <si>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</si>
  <si>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</si>
  <si>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</si>
  <si>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</si>
  <si>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</si>
  <si>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</si>
  <si>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</si>
  <si>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</si>
  <si>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</si>
  <si>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</si>
  <si>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</si>
  <si>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</si>
  <si>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</si>
  <si>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</si>
  <si>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</si>
  <si>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</si>
  <si>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</si>
  <si>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</si>
  <si>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</si>
  <si>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</si>
  <si>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</si>
  <si>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</si>
  <si>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</si>
  <si>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</si>
  <si>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</si>
  <si>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</si>
  <si>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</si>
  <si>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</si>
  <si>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</si>
  <si>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</si>
  <si>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</si>
  <si>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</si>
  <si>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</si>
  <si>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</si>
  <si>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</si>
  <si>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</si>
  <si>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</si>
  <si>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</si>
  <si>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</si>
  <si>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</si>
  <si>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</si>
  <si>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</si>
  <si>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</si>
  <si>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</si>
  <si>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</si>
  <si>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</si>
  <si>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</si>
  <si>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</si>
  <si>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</si>
  <si>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</si>
  <si>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</si>
  <si>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</si>
  <si>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</si>
  <si>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</si>
  <si>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</si>
  <si>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</si>
  <si>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</si>
  <si>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</si>
  <si>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</si>
  <si>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</si>
  <si>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</si>
  <si>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</si>
  <si>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</si>
  <si>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</si>
  <si>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</si>
  <si>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</si>
  <si>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</si>
  <si>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</si>
  <si>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</si>
  <si>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</si>
  <si>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</si>
  <si>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</si>
  <si>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</si>
  <si>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</si>
  <si>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</si>
  <si>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</si>
  <si>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</si>
  <si>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</si>
  <si>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</si>
  <si>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</si>
  <si>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</si>
  <si>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</si>
  <si>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</si>
  <si>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</si>
  <si>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</si>
  <si>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</si>
  <si>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</si>
  <si>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</si>
  <si>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</si>
  <si>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</si>
  <si>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</si>
  <si>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</si>
  <si>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</si>
  <si>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</si>
  <si>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</si>
  <si>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</si>
  <si>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</si>
  <si>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</si>
  <si>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</si>
  <si>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</si>
  <si>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</si>
  <si>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</si>
  <si>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</si>
  <si>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</si>
  <si>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</si>
  <si>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</si>
  <si>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</si>
  <si>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</si>
  <si>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</si>
  <si>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</si>
  <si>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</si>
  <si>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</si>
  <si>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</si>
  <si>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</si>
  <si>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</si>
  <si>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</si>
  <si>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</si>
  <si>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</si>
  <si>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</si>
  <si>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</si>
  <si>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</si>
  <si>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</si>
  <si>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</si>
  <si>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</si>
  <si>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</si>
  <si>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</si>
  <si>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</si>
  <si>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</si>
  <si>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</si>
  <si>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</si>
  <si>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</si>
  <si>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</si>
  <si>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</si>
  <si>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</si>
  <si>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</si>
  <si>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</si>
  <si>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</si>
  <si>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</si>
  <si>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</si>
  <si>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</si>
  <si>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</si>
  <si>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</si>
  <si>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</si>
  <si>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</si>
  <si>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</si>
  <si>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</si>
  <si>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</si>
  <si>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</si>
  <si>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</si>
  <si>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</si>
  <si>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</si>
  <si>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</si>
  <si>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</si>
  <si>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</si>
  <si>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</si>
  <si>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</si>
  <si>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</si>
  <si>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</si>
  <si>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</si>
  <si>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</si>
  <si>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</si>
  <si>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</si>
  <si>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</si>
  <si>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</si>
  <si>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</si>
  <si>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</si>
  <si>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</si>
  <si>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</si>
  <si>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</si>
  <si>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</si>
  <si>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</si>
  <si>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</si>
  <si>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</si>
  <si>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</si>
  <si>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</si>
  <si>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</si>
  <si>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</si>
  <si>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</si>
  <si>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</si>
  <si>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</si>
  <si>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</si>
  <si>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</si>
  <si>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</si>
  <si>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</si>
  <si>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</si>
  <si>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</si>
  <si>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</si>
  <si>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</si>
  <si>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</si>
  <si>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</si>
  <si>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</si>
  <si>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</si>
  <si>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</si>
  <si>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</si>
  <si>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</si>
  <si>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</si>
  <si>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</si>
  <si>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</si>
  <si>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</si>
  <si>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</si>
  <si>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</si>
  <si>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</si>
  <si>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</si>
  <si>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</si>
  <si>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</si>
  <si>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</si>
  <si>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</si>
  <si>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</si>
  <si>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</si>
  <si>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</si>
  <si>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</si>
  <si>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</si>
  <si>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</si>
  <si>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</si>
  <si>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</si>
  <si>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</si>
  <si>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</si>
  <si>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</si>
  <si>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</si>
  <si>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</si>
  <si>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</si>
  <si>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</si>
  <si>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</si>
  <si>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</si>
  <si>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</si>
  <si>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</si>
  <si>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</si>
  <si>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</si>
  <si>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</si>
  <si>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</si>
  <si>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</si>
  <si>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</si>
  <si>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</si>
  <si>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</si>
  <si>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</si>
  <si>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</si>
  <si>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</si>
  <si>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</si>
  <si>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</si>
  <si>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</si>
  <si>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</si>
  <si>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</si>
  <si>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</si>
  <si>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</si>
  <si>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</si>
  <si>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</si>
  <si>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</si>
  <si>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</si>
  <si>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</si>
  <si>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</si>
  <si>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</si>
  <si>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</si>
  <si>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</si>
  <si>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</si>
  <si>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</si>
  <si>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</si>
  <si>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</si>
  <si>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</si>
  <si>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</si>
  <si>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</si>
  <si>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</si>
  <si>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</si>
  <si>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</si>
  <si>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</si>
  <si>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</si>
  <si>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</si>
  <si>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</si>
  <si>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</si>
  <si>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</si>
  <si>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</si>
  <si>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</si>
  <si>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</si>
  <si>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</si>
  <si>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</si>
  <si>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</si>
  <si>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</si>
  <si>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</si>
  <si>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</si>
  <si>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</si>
  <si>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</si>
  <si>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</si>
  <si>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</si>
  <si>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</si>
  <si>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</si>
  <si>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</si>
  <si>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</si>
  <si>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</si>
  <si>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</si>
  <si>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</si>
  <si>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</si>
  <si>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</si>
  <si>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</si>
  <si>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</si>
  <si>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</si>
  <si>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</si>
  <si>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</si>
  <si>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</si>
  <si>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</si>
  <si>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</si>
  <si>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</si>
  <si>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</si>
  <si>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</si>
  <si>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</si>
  <si>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</si>
  <si>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</si>
  <si>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</si>
  <si>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</si>
  <si>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</si>
  <si>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</si>
  <si>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</si>
  <si>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</si>
  <si>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</si>
  <si>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</si>
  <si>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</si>
  <si>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</si>
  <si>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</si>
  <si>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</si>
  <si>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</si>
  <si>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</si>
  <si>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</si>
  <si>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</si>
  <si>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</si>
  <si>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</si>
  <si>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</si>
  <si>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</si>
  <si>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</si>
  <si>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</si>
  <si>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</si>
  <si>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</si>
  <si>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</si>
  <si>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</si>
  <si>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</si>
  <si>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</si>
  <si>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</si>
  <si>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</si>
  <si>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</si>
  <si>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</si>
  <si>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</si>
  <si>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</si>
  <si>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</si>
  <si>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</si>
  <si>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</si>
  <si>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</si>
  <si>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</si>
  <si>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</si>
  <si>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</si>
  <si>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</si>
  <si>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</si>
  <si>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</si>
  <si>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</si>
  <si>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</si>
  <si>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</si>
  <si>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</si>
  <si>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</si>
  <si>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</si>
  <si>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</si>
  <si>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</si>
  <si>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</si>
  <si>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</si>
  <si>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</si>
  <si>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</si>
  <si>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</si>
  <si>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</si>
  <si>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</si>
  <si>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</si>
  <si>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</si>
  <si>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</si>
  <si>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</si>
  <si>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</si>
  <si>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</si>
  <si>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</si>
  <si>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</si>
  <si>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</si>
  <si>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</si>
  <si>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</si>
  <si>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</si>
  <si>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</si>
  <si>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</si>
  <si>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</si>
  <si>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</si>
  <si>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</si>
  <si>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</si>
  <si>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</si>
  <si>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</si>
  <si>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</si>
  <si>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</si>
  <si>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</si>
  <si>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</si>
  <si>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</si>
  <si>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</si>
  <si>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</si>
  <si>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</si>
  <si>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</si>
  <si>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</si>
  <si>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</si>
  <si>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</si>
  <si>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</si>
  <si>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</si>
  <si>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</si>
  <si>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</si>
  <si>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</si>
  <si>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</si>
  <si>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</si>
  <si>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</si>
  <si>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</si>
  <si>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</si>
  <si>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</si>
  <si>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</si>
  <si>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</si>
  <si>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</si>
  <si>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</si>
  <si>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</si>
  <si>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</si>
  <si>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</si>
  <si>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</si>
  <si>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</si>
  <si>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</si>
  <si>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</si>
  <si>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</si>
  <si>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</si>
  <si>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</si>
  <si>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</si>
  <si>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</si>
  <si>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</si>
  <si>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</si>
  <si>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</si>
  <si>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</si>
  <si>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</si>
  <si>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</si>
  <si>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</si>
  <si>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</si>
  <si>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</si>
  <si>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</si>
  <si>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</si>
  <si>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</si>
  <si>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</si>
  <si>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</si>
  <si>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</si>
  <si>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</si>
  <si>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</si>
  <si>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</si>
  <si>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</si>
  <si>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</si>
  <si>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</si>
  <si>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</si>
  <si>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</si>
  <si>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</si>
  <si>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</si>
  <si>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</si>
  <si>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</si>
  <si>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</si>
  <si>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</si>
  <si>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</si>
  <si>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</si>
  <si>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</si>
  <si>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</si>
  <si>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</si>
  <si>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</si>
  <si>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</si>
  <si>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</si>
  <si>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</si>
  <si>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</si>
  <si>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</si>
  <si>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</si>
  <si>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</si>
  <si>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</si>
  <si>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</si>
  <si>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</si>
  <si>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</si>
  <si>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</si>
  <si>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</si>
  <si>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</si>
  <si>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</si>
  <si>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</si>
  <si>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</si>
  <si>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</si>
  <si>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</si>
  <si>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</si>
  <si>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</si>
  <si>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</si>
  <si>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</si>
  <si>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</si>
  <si>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</si>
  <si>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</si>
  <si>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</si>
  <si>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</si>
  <si>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</si>
  <si>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</si>
  <si>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</si>
  <si>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</si>
  <si>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</si>
  <si>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</si>
  <si>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</si>
  <si>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</si>
  <si>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</si>
  <si>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</si>
  <si>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</si>
  <si>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</si>
  <si>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</si>
  <si>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</si>
  <si>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</si>
  <si>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</si>
  <si>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</si>
  <si>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</si>
  <si>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</si>
  <si>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</si>
  <si>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</si>
  <si>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</si>
  <si>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</si>
  <si>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</si>
  <si>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</si>
  <si>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</si>
  <si>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</si>
  <si>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</si>
  <si>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</si>
  <si>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</si>
  <si>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</si>
  <si>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</si>
  <si>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</si>
  <si>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</si>
  <si>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</si>
  <si>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</si>
  <si>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</si>
  <si>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</si>
  <si>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</si>
  <si>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</si>
  <si>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</si>
  <si>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</si>
  <si>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</si>
  <si>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</si>
  <si>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</si>
  <si>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</si>
  <si>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</si>
  <si>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</si>
  <si>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</si>
  <si>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</si>
  <si>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</si>
  <si>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</si>
  <si>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</si>
  <si>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</si>
  <si>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</si>
  <si>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</si>
  <si>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</si>
  <si>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</si>
  <si>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</si>
  <si>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</si>
  <si>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</si>
  <si>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</si>
  <si>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</si>
  <si>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</si>
  <si>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</si>
  <si>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</si>
  <si>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</si>
  <si>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</si>
  <si>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</si>
  <si>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</si>
  <si>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</si>
  <si>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</si>
  <si>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</si>
  <si>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</si>
  <si>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</si>
  <si>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</si>
  <si>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</si>
  <si>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</si>
  <si>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</si>
  <si>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</si>
  <si>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</si>
  <si>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</si>
  <si>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</si>
  <si>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</si>
  <si>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</si>
  <si>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</si>
  <si>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</si>
  <si>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</si>
  <si>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</si>
  <si>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</si>
  <si>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</si>
  <si>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</si>
  <si>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</si>
  <si>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</si>
  <si>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</si>
  <si>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</si>
  <si>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</si>
  <si>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</si>
  <si>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</si>
  <si>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</si>
  <si>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</si>
  <si>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</si>
  <si>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</si>
  <si>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</si>
  <si>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</si>
  <si>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</si>
  <si>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</si>
  <si>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</si>
  <si>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</si>
  <si>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</si>
  <si>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</si>
  <si>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</si>
  <si>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</si>
  <si>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</si>
  <si>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</si>
  <si>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</si>
  <si>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</si>
  <si>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</si>
  <si>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</si>
  <si>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</si>
  <si>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</si>
  <si>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</si>
  <si>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</si>
  <si>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</si>
  <si>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</si>
  <si>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</si>
  <si>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</si>
  <si>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</si>
  <si>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</si>
  <si>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</si>
  <si>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</si>
  <si>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</si>
  <si>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</si>
  <si>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</si>
  <si>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</si>
  <si>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</si>
  <si>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</si>
  <si>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</si>
  <si>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</si>
  <si>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</si>
  <si>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</si>
  <si>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</si>
  <si>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</si>
  <si>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</si>
  <si>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</si>
  <si>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</si>
  <si>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</si>
  <si>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</si>
  <si>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</si>
  <si>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</si>
  <si>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</si>
  <si>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</si>
  <si>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</si>
  <si>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</si>
  <si>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</si>
  <si>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</si>
  <si>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</si>
  <si>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</si>
  <si>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</si>
  <si>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</si>
  <si>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</si>
  <si>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</si>
  <si>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</si>
  <si>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</si>
  <si>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</si>
  <si>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</si>
  <si>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</si>
  <si>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</si>
  <si>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</si>
  <si>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</si>
  <si>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</si>
  <si>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</si>
  <si>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</si>
  <si>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</si>
  <si>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</si>
  <si>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</si>
  <si>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</si>
  <si>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</si>
  <si>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</si>
  <si>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</si>
  <si>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</si>
  <si>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</si>
  <si>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</si>
  <si>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</si>
  <si>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</si>
  <si>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</si>
  <si>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</si>
  <si>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</si>
  <si>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</si>
  <si>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</si>
  <si>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</si>
  <si>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</si>
  <si>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</si>
  <si>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</si>
  <si>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</si>
  <si>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</si>
  <si>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</si>
  <si>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</si>
  <si>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</si>
  <si>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</si>
  <si>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</si>
  <si>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</si>
  <si>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</si>
  <si>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</si>
  <si>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</si>
  <si>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</si>
  <si>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</si>
  <si>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</si>
  <si>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</si>
  <si>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</si>
  <si>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</si>
  <si>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</si>
  <si>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</si>
  <si>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</si>
  <si>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</si>
  <si>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</si>
  <si>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</si>
  <si>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</si>
  <si>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</si>
  <si>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</si>
  <si>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</si>
  <si>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</si>
  <si>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</si>
  <si>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</si>
  <si>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</si>
  <si>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</si>
  <si>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</si>
  <si>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</si>
  <si>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</si>
  <si>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</si>
  <si>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</si>
  <si>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</si>
  <si>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</si>
  <si>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</si>
  <si>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</si>
  <si>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</si>
  <si>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</si>
  <si>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</si>
  <si>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</si>
  <si>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</si>
  <si>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</si>
  <si>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</si>
  <si>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</si>
  <si>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</si>
  <si>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</si>
  <si>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</si>
  <si>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</si>
  <si>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</si>
  <si>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</si>
  <si>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</si>
  <si>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</si>
  <si>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</si>
  <si>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</si>
  <si>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</si>
  <si>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</si>
  <si>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</si>
  <si>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</si>
  <si>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</si>
  <si>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</si>
  <si>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</si>
  <si>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</si>
  <si>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</si>
  <si>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</si>
  <si>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</si>
  <si>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</si>
  <si>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</si>
  <si>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</si>
  <si>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</si>
  <si>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</si>
  <si>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</si>
  <si>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</si>
  <si>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</si>
  <si>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</si>
  <si>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</si>
  <si>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</si>
  <si>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</si>
  <si>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</si>
  <si>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</si>
  <si>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</si>
  <si>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</si>
  <si>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</si>
  <si>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</si>
  <si>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</si>
  <si>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</si>
  <si>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</si>
  <si>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</si>
  <si>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</si>
  <si>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</si>
  <si>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</si>
  <si>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</si>
  <si>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</si>
  <si>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</si>
  <si>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</si>
  <si>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</si>
  <si>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</si>
  <si>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</si>
  <si>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</si>
  <si>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</si>
  <si>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</si>
  <si>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</si>
  <si>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</si>
  <si>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</si>
  <si>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</si>
  <si>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</si>
  <si>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</si>
  <si>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</si>
  <si>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</si>
  <si>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</si>
  <si>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</si>
  <si>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</si>
  <si>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</si>
  <si>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</si>
  <si>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</si>
  <si>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</si>
  <si>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</si>
  <si>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</si>
  <si>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</si>
  <si>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</si>
  <si>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</si>
  <si>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</si>
  <si>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</si>
  <si>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</si>
  <si>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</si>
  <si>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</si>
  <si>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</si>
  <si>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</si>
  <si>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</si>
  <si>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</si>
  <si>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</si>
  <si>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</si>
  <si>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</si>
  <si>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</si>
  <si>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</si>
  <si>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</si>
  <si>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</si>
  <si>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</si>
  <si>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</si>
  <si>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</si>
  <si>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</si>
  <si>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</si>
  <si>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</si>
  <si>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</si>
  <si>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</si>
  <si>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</si>
  <si>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</si>
  <si>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</si>
  <si>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</si>
  <si>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</si>
  <si>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</si>
  <si>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</si>
  <si>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</si>
  <si>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</si>
  <si>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</si>
  <si>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</si>
  <si>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</si>
  <si>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</si>
  <si>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</si>
  <si>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</si>
  <si>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</si>
  <si>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</si>
  <si>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</si>
  <si>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</si>
  <si>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</si>
  <si>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</si>
  <si>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</si>
  <si>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</si>
  <si>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</si>
  <si>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</si>
  <si>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</si>
  <si>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</si>
  <si>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</si>
  <si>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</si>
  <si>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</si>
  <si>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</si>
  <si>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</si>
  <si>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</si>
  <si>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</si>
  <si>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</si>
  <si>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</si>
  <si>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</si>
  <si>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</si>
  <si>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</si>
  <si>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</si>
  <si>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</si>
  <si>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</si>
  <si>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</si>
  <si>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</si>
  <si>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</si>
  <si>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</si>
  <si>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</si>
  <si>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</si>
  <si>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</si>
  <si>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</si>
  <si>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</si>
  <si>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</si>
  <si>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</si>
  <si>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</si>
  <si>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</si>
  <si>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</si>
  <si>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</si>
  <si>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</si>
  <si>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</si>
  <si>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</si>
  <si>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</si>
  <si>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</si>
  <si>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</si>
  <si>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</si>
  <si>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</si>
  <si>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</si>
  <si>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</si>
  <si>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</si>
  <si>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</si>
  <si>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</si>
  <si>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</si>
  <si>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</si>
  <si>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</si>
  <si>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</si>
  <si>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</si>
  <si>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</si>
  <si>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</si>
  <si>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</si>
  <si>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</si>
  <si>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</si>
  <si>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</si>
  <si>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</si>
  <si>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</si>
  <si>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</si>
  <si>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</si>
  <si>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</si>
  <si>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</si>
  <si>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</si>
  <si>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</si>
  <si>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</si>
  <si>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</si>
  <si>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</si>
  <si>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</si>
  <si>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</si>
  <si>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</si>
  <si>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</si>
  <si>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</si>
  <si>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</si>
  <si>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</si>
  <si>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</si>
  <si>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</si>
  <si>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</si>
  <si>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</si>
  <si>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</si>
  <si>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</si>
  <si>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</si>
  <si>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</si>
  <si>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</si>
  <si>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</si>
  <si>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</si>
  <si>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</si>
  <si>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</si>
  <si>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</si>
  <si>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</si>
  <si>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</si>
  <si>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</si>
  <si>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</si>
  <si>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</si>
  <si>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</si>
  <si>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</si>
  <si>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</si>
  <si>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</si>
  <si>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</si>
  <si>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</si>
  <si>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</si>
  <si>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</si>
  <si>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</si>
  <si>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</si>
  <si>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</si>
  <si>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</si>
  <si>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</si>
  <si>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</si>
  <si>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</si>
  <si>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</si>
  <si>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</si>
  <si>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</si>
  <si>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</si>
  <si>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</si>
  <si>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</si>
  <si>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</si>
  <si>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</si>
  <si>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</si>
  <si>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</si>
  <si>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</si>
  <si>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</si>
  <si>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</si>
  <si>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</si>
  <si>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</si>
  <si>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</si>
  <si>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</si>
  <si>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</si>
  <si>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</si>
  <si>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</si>
  <si>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</si>
  <si>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</si>
  <si>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</si>
  <si>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</si>
  <si>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</si>
  <si>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</si>
  <si>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</si>
  <si>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</si>
  <si>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</si>
  <si>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</si>
  <si>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</si>
  <si>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</si>
  <si>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</si>
  <si>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</si>
  <si>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</si>
  <si>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</si>
  <si>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</si>
  <si>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</si>
  <si>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</si>
  <si>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</si>
  <si>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</si>
  <si>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</si>
  <si>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</si>
  <si>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</si>
  <si>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</si>
  <si>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</si>
  <si>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</si>
  <si>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</si>
  <si>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</si>
  <si>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</si>
  <si>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</si>
  <si>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</si>
  <si>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</si>
  <si>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</si>
  <si>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</si>
  <si>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</si>
  <si>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</si>
  <si>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</si>
  <si>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</si>
  <si>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</si>
  <si>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</si>
  <si>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</si>
  <si>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</si>
  <si>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</si>
  <si>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</si>
  <si>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</si>
  <si>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</si>
  <si>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</si>
  <si>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</si>
  <si>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</si>
  <si>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</si>
  <si>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</si>
  <si>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</si>
  <si>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</si>
  <si>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</si>
  <si>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</si>
  <si>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</si>
  <si>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</si>
  <si>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</si>
  <si>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</si>
  <si>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</si>
  <si>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</si>
  <si>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</si>
  <si>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</si>
  <si>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</si>
  <si>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</si>
  <si>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</si>
  <si>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</si>
  <si>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</si>
  <si>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</si>
  <si>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</si>
  <si>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</si>
  <si>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</si>
  <si>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</si>
  <si>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</si>
  <si>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</si>
  <si>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</si>
  <si>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</si>
  <si>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</si>
  <si>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</si>
  <si>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</si>
  <si>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</si>
  <si>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</si>
  <si>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</si>
  <si>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</si>
  <si>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</si>
  <si>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</si>
  <si>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</si>
  <si>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</si>
  <si>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</si>
  <si>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</si>
  <si>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</si>
  <si>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</si>
  <si>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</si>
  <si>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</si>
  <si>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</si>
  <si>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</si>
  <si>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</si>
  <si>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</si>
  <si>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</si>
  <si>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</si>
  <si>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</si>
  <si>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</si>
  <si>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</si>
  <si>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</si>
  <si>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</si>
  <si>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</si>
  <si>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</si>
  <si>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</si>
  <si>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</si>
  <si>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</si>
  <si>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</si>
  <si>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</si>
  <si>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</si>
  <si>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</si>
  <si>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</si>
  <si>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</si>
  <si>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</si>
  <si>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</si>
  <si>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</si>
  <si>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</si>
  <si>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</si>
  <si>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</si>
  <si>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</si>
  <si>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</si>
  <si>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</si>
  <si>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</si>
  <si>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</si>
  <si>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</si>
  <si>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</si>
  <si>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</si>
  <si>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</si>
  <si>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</si>
  <si>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</si>
  <si>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</si>
  <si>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</si>
  <si>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</si>
  <si>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</si>
  <si>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</si>
  <si>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</si>
  <si>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</si>
  <si>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</si>
  <si>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</si>
  <si>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</si>
  <si>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</si>
  <si>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</si>
  <si>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</si>
  <si>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</si>
  <si>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</si>
  <si>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</si>
  <si>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</si>
  <si>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</si>
  <si>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</si>
  <si>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</si>
  <si>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</si>
  <si>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</si>
  <si>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</si>
  <si>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</si>
  <si>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</si>
  <si>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</si>
  <si>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</si>
  <si>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</si>
  <si>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</si>
  <si>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</si>
  <si>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</si>
  <si>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</si>
  <si>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</si>
  <si>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</si>
  <si>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</si>
  <si>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</si>
  <si>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</si>
  <si>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</si>
  <si>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</si>
  <si>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</si>
  <si>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</si>
  <si>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</si>
  <si>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</si>
  <si>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</si>
  <si>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</si>
  <si>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</si>
  <si>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</si>
  <si>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</si>
  <si>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</si>
  <si>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</si>
  <si>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</si>
  <si>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</si>
  <si>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</si>
  <si>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</si>
  <si>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</si>
  <si>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</si>
  <si>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</si>
  <si>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</si>
  <si>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</si>
  <si>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</si>
  <si>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</si>
  <si>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</si>
  <si>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</si>
  <si>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</si>
  <si>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</si>
  <si>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</si>
  <si>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</si>
  <si>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</si>
  <si>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</si>
  <si>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</si>
  <si>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</si>
  <si>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</si>
  <si>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</si>
  <si>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</si>
  <si>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</si>
  <si>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</si>
  <si>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</si>
  <si>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</si>
  <si>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</si>
  <si>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</si>
  <si>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</si>
  <si>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</si>
  <si>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</si>
  <si>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</si>
  <si>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</si>
  <si>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</si>
  <si>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</si>
  <si>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</si>
  <si>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</si>
  <si>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</si>
  <si>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</si>
  <si>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</si>
  <si>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</si>
  <si>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</si>
  <si>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</si>
  <si>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</si>
  <si>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</si>
  <si>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</si>
  <si>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</si>
  <si>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</si>
  <si>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</si>
  <si>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</si>
  <si>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</si>
  <si>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</si>
  <si>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</si>
  <si>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</si>
  <si>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</si>
  <si>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</si>
  <si>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</si>
  <si>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</si>
  <si>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</si>
  <si>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</si>
  <si>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</si>
  <si>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</si>
  <si>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</si>
  <si>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</si>
  <si>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</si>
  <si>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</si>
  <si>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</si>
  <si>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</si>
  <si>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</si>
  <si>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</si>
  <si>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</si>
  <si>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</si>
  <si>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</si>
  <si>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</si>
  <si>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</si>
  <si>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</si>
  <si>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</si>
  <si>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</si>
  <si>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</si>
  <si>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</si>
  <si>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</si>
  <si>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</si>
  <si>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</si>
  <si>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</si>
  <si>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</si>
  <si>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</si>
  <si>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</si>
  <si>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</si>
  <si>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</si>
  <si>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</si>
  <si>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</si>
  <si>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</si>
  <si>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</si>
  <si>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</si>
  <si>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</si>
  <si>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</si>
  <si>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</si>
  <si>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</si>
  <si>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</si>
  <si>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</si>
  <si>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</si>
  <si>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</si>
  <si>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</si>
  <si>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</si>
  <si>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</si>
  <si>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</si>
  <si>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</si>
  <si>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</si>
  <si>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</si>
  <si>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</si>
  <si>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</si>
  <si>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</si>
  <si>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</si>
  <si>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</si>
  <si>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</si>
  <si>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</si>
  <si>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</si>
  <si>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</si>
  <si>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</si>
  <si>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</si>
  <si>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</si>
  <si>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</si>
  <si>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</si>
  <si>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</si>
  <si>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</si>
  <si>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</si>
  <si>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</si>
  <si>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</si>
  <si>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</si>
  <si>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</si>
  <si>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</si>
  <si>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</si>
  <si>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</si>
  <si>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</si>
  <si>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</si>
  <si>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</si>
  <si>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</si>
  <si>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</si>
  <si>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</si>
  <si>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</si>
  <si>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</si>
  <si>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</si>
  <si>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</si>
  <si>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</si>
  <si>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</si>
  <si>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</si>
  <si>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</si>
  <si>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</si>
  <si>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</si>
  <si>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</si>
  <si>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</si>
  <si>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</si>
  <si>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</si>
  <si>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</si>
  <si>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</si>
  <si>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</si>
  <si>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</si>
  <si>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</si>
  <si>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</si>
  <si>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</si>
  <si>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</si>
  <si>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</si>
  <si>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</si>
  <si>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</si>
  <si>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</si>
  <si>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</si>
  <si>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</si>
  <si>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</si>
  <si>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</si>
  <si>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</si>
  <si>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</si>
  <si>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</si>
  <si>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</si>
  <si>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</si>
  <si>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</si>
  <si>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</si>
  <si>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</si>
  <si>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</si>
  <si>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</si>
  <si>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</si>
  <si>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</si>
  <si>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</si>
  <si>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</si>
  <si>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</si>
  <si>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</si>
  <si>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</si>
  <si>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</si>
  <si>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</si>
  <si>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</si>
  <si>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</si>
  <si>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</si>
  <si>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</si>
  <si>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</si>
  <si>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</si>
  <si>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</si>
  <si>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</si>
  <si>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</si>
  <si>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</si>
  <si>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</si>
  <si>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</si>
  <si>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</si>
  <si>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</si>
  <si>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</si>
  <si>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</si>
  <si>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</si>
  <si>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</si>
  <si>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</si>
  <si>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</si>
  <si>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</si>
  <si>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</si>
  <si>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</si>
  <si>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</si>
  <si>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</si>
  <si>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</si>
  <si>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</si>
  <si>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</si>
  <si>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</si>
  <si>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</si>
  <si>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</si>
  <si>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</si>
  <si>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</si>
  <si>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</si>
  <si>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</si>
  <si>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</si>
  <si>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</si>
  <si>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</si>
  <si>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</si>
  <si>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</si>
  <si>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</si>
  <si>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</si>
  <si>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</si>
  <si>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</si>
  <si>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</si>
  <si>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</si>
  <si>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</si>
  <si>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</si>
  <si>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</si>
  <si>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</si>
  <si>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</si>
  <si>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</si>
  <si>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</si>
  <si>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</si>
  <si>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</si>
  <si>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</si>
  <si>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</si>
  <si>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</si>
  <si>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</si>
  <si>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</si>
  <si>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</si>
  <si>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</si>
  <si>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</si>
  <si>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</si>
  <si>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</si>
  <si>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</si>
  <si>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</si>
  <si>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</si>
  <si>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</si>
  <si>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</si>
  <si>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</si>
  <si>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</si>
  <si>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</si>
  <si>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</si>
  <si>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</si>
  <si>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</si>
  <si>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</si>
  <si>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</si>
  <si>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</si>
  <si>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</si>
  <si>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</si>
  <si>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</si>
  <si>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</si>
  <si>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</si>
  <si>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</si>
  <si>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</si>
  <si>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</si>
  <si>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</si>
  <si>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</si>
  <si>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</si>
  <si>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</si>
  <si>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</si>
  <si>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</si>
  <si>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</si>
  <si>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</si>
  <si>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</si>
  <si>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</si>
  <si>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</si>
  <si>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</si>
  <si>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</si>
  <si>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</si>
  <si>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</si>
  <si>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</si>
  <si>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</si>
  <si>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</si>
  <si>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</si>
  <si>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</si>
  <si>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</si>
  <si>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</si>
  <si>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</si>
  <si>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</si>
  <si>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</si>
  <si>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</si>
  <si>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</si>
  <si>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</si>
  <si>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</si>
  <si>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</si>
  <si>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</si>
  <si>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</si>
  <si>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</si>
  <si>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</si>
  <si>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</si>
  <si>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</si>
  <si>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</si>
  <si>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</si>
  <si>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</si>
  <si>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</si>
  <si>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</si>
  <si>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</si>
  <si>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</si>
  <si>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</si>
  <si>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</si>
  <si>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</si>
  <si>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</si>
  <si>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</si>
  <si>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</si>
  <si>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</si>
  <si>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</si>
  <si>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</si>
  <si>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</si>
  <si>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</si>
  <si>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</si>
  <si>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</si>
  <si>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</si>
  <si>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</si>
  <si>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</si>
  <si>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</si>
  <si>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</si>
  <si>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</si>
  <si>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</si>
  <si>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</si>
  <si>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</si>
  <si>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</si>
  <si>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</si>
  <si>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</si>
  <si>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</si>
  <si>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</si>
  <si>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</si>
  <si>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</si>
  <si>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</si>
  <si>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</si>
  <si>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</si>
  <si>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</si>
  <si>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</si>
  <si>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</si>
  <si>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</si>
  <si>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</si>
  <si>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</si>
  <si>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</si>
  <si>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</si>
  <si>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</si>
  <si>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</si>
  <si>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</si>
  <si>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</si>
  <si>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</si>
  <si>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</si>
  <si>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</si>
  <si>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</si>
  <si>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</si>
  <si>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</si>
  <si>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</si>
  <si>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</si>
  <si>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</si>
  <si>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</si>
  <si>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</si>
  <si>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</si>
  <si>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</si>
  <si>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</si>
  <si>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</si>
  <si>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</si>
  <si>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</si>
  <si>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</si>
  <si>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</si>
  <si>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</si>
  <si>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</si>
  <si>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</si>
  <si>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</si>
  <si>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</si>
  <si>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</si>
  <si>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</si>
  <si>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</si>
  <si>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</si>
  <si>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</si>
  <si>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</si>
  <si>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</si>
  <si>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</si>
  <si>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</si>
  <si>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</si>
  <si>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</si>
  <si>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</si>
  <si>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</si>
  <si>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</si>
  <si>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</si>
  <si>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</si>
  <si>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</si>
  <si>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</si>
  <si>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</si>
  <si>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</si>
  <si>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</si>
  <si>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</si>
  <si>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</si>
  <si>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</si>
  <si>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</si>
  <si>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</si>
  <si>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</si>
  <si>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</si>
  <si>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</si>
  <si>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</si>
  <si>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</si>
  <si>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</si>
  <si>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</si>
  <si>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</si>
  <si>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</si>
  <si>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</si>
  <si>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</si>
  <si>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</si>
  <si>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</si>
  <si>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</si>
  <si>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</si>
  <si>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</si>
  <si>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</si>
  <si>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</si>
  <si>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</si>
  <si>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</si>
  <si>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</si>
  <si>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</si>
  <si>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</si>
  <si>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</si>
  <si>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</si>
  <si>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</si>
  <si>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</si>
  <si>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</si>
  <si>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</si>
  <si>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</si>
  <si>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</si>
  <si>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</si>
  <si>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</si>
  <si>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</si>
  <si>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</si>
  <si>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</si>
  <si>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</si>
  <si>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</si>
  <si>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</si>
  <si>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</si>
  <si>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</si>
  <si>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</si>
  <si>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</si>
  <si>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</si>
  <si>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</si>
  <si>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</si>
  <si>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</si>
  <si>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</si>
  <si>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</si>
  <si>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</si>
  <si>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</si>
  <si>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</si>
  <si>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</si>
  <si>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</si>
  <si>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</si>
  <si>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</si>
  <si>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</si>
  <si>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</si>
  <si>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</si>
  <si>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</si>
  <si>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</si>
  <si>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</si>
  <si>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</si>
  <si>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</si>
  <si>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</si>
  <si>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</si>
  <si>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</si>
  <si>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</si>
  <si>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</si>
  <si>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</si>
  <si>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</si>
  <si>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</si>
  <si>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</si>
  <si>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</si>
  <si>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</si>
  <si>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</si>
  <si>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</si>
  <si>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</si>
  <si>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</si>
  <si>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</si>
  <si>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</si>
  <si>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</si>
  <si>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</si>
  <si>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</si>
  <si>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</si>
  <si>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</si>
  <si>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</si>
  <si>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</si>
  <si>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</si>
  <si>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</si>
  <si>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</si>
  <si>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</si>
  <si>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</si>
  <si>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</si>
  <si>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</si>
  <si>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</si>
  <si>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</si>
  <si>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</si>
  <si>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</si>
  <si>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</si>
  <si>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</si>
  <si>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</si>
  <si>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</si>
  <si>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</si>
  <si>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</si>
  <si>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</si>
  <si>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</si>
  <si>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</si>
  <si>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</si>
  <si>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</si>
  <si>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</si>
  <si>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</si>
  <si>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</si>
  <si>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</si>
  <si>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</si>
  <si>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</si>
  <si>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</si>
  <si>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</si>
  <si>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</si>
  <si>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</si>
  <si>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</si>
  <si>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</si>
  <si>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</si>
  <si>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</si>
  <si>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</si>
  <si>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</si>
  <si>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</si>
  <si>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</si>
  <si>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</si>
  <si>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</si>
  <si>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</si>
  <si>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</si>
  <si>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</si>
  <si>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</si>
  <si>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</si>
  <si>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</si>
  <si>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</si>
  <si>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</si>
  <si>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</si>
  <si>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</si>
  <si>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</si>
  <si>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</si>
  <si>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</si>
  <si>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</si>
  <si>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</si>
  <si>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</si>
  <si>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</si>
  <si>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</si>
  <si>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</si>
  <si>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</si>
  <si>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</si>
  <si>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</si>
  <si>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</si>
  <si>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</si>
  <si>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</si>
  <si>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</si>
  <si>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</si>
  <si>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</si>
  <si>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</si>
  <si>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</si>
  <si>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</si>
  <si>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</si>
  <si>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</si>
  <si>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</si>
  <si>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</si>
  <si>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</si>
  <si>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</si>
  <si>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</si>
  <si>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</si>
  <si>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</si>
  <si>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</si>
  <si>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</si>
  <si>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</si>
  <si>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</si>
  <si>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</si>
  <si>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</si>
  <si>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</si>
  <si>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</si>
  <si>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</si>
  <si>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</si>
  <si>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</si>
  <si>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</si>
  <si>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</si>
  <si>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</si>
  <si>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</si>
  <si>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</si>
  <si>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</si>
  <si>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</si>
  <si>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</si>
  <si>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</si>
  <si>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</si>
  <si>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</si>
  <si>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</si>
  <si>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</si>
  <si>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</si>
  <si>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</si>
  <si>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</si>
  <si>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</si>
  <si>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</si>
  <si>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</si>
  <si>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</si>
  <si>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</si>
  <si>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</si>
  <si>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</si>
  <si>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</si>
  <si>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</si>
  <si>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</si>
  <si>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</si>
  <si>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</si>
  <si>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</si>
  <si>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</si>
  <si>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</si>
  <si>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</si>
  <si>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</si>
  <si>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</si>
  <si>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</si>
  <si>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</si>
  <si>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</si>
  <si>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</si>
  <si>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</si>
  <si>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</si>
  <si>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</si>
  <si>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</si>
  <si>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</si>
  <si>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</si>
  <si>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</si>
  <si>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</si>
  <si>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</si>
  <si>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</si>
  <si>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</si>
  <si>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</si>
  <si>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</si>
  <si>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</si>
  <si>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</si>
  <si>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</si>
  <si>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</si>
  <si>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</si>
  <si>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</si>
  <si>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</si>
  <si>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</si>
  <si>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</si>
  <si>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</si>
  <si>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</si>
  <si>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</si>
  <si>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</si>
  <si>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</si>
  <si>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</si>
  <si>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</si>
  <si>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</si>
  <si>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</si>
  <si>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</si>
  <si>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</si>
  <si>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</si>
  <si>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</si>
  <si>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</si>
  <si>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</si>
  <si>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</si>
  <si>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</si>
  <si>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</si>
  <si>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</si>
  <si>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</si>
  <si>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</si>
  <si>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</si>
  <si>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</si>
  <si>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</si>
  <si>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</si>
  <si>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</si>
  <si>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</si>
  <si>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</si>
  <si>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</si>
  <si>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</si>
  <si>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</si>
  <si>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</si>
  <si>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</si>
  <si>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</si>
  <si>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</si>
  <si>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</si>
  <si>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</si>
  <si>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</si>
  <si>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</si>
  <si>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</si>
  <si>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</si>
  <si>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</si>
  <si>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</si>
  <si>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</si>
  <si>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</si>
  <si>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</si>
  <si>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</si>
  <si>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</si>
  <si>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</si>
  <si>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</si>
  <si>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</si>
  <si>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</si>
  <si>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</si>
  <si>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</si>
  <si>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</si>
  <si>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</si>
  <si>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</si>
  <si>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</si>
  <si>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</si>
  <si>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</si>
  <si>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</si>
  <si>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</si>
  <si>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</si>
  <si>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</si>
  <si>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</si>
  <si>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</si>
  <si>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</si>
  <si>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</si>
  <si>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</si>
  <si>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</si>
  <si>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</si>
  <si>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</si>
  <si>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</si>
  <si>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</si>
  <si>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</si>
  <si>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</si>
  <si>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</si>
  <si>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</si>
  <si>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</si>
  <si>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</si>
  <si>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</si>
  <si>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</si>
  <si>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</si>
  <si>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</si>
  <si>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</si>
  <si>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</si>
  <si>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</si>
  <si>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</si>
  <si>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</si>
  <si>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</si>
  <si>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</si>
  <si>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</si>
  <si>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</si>
  <si>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</si>
  <si>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</si>
  <si>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</si>
  <si>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</si>
  <si>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</si>
  <si>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</si>
  <si>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</si>
  <si>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</si>
  <si>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</si>
  <si>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</si>
  <si>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</si>
  <si>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</si>
  <si>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</si>
  <si>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</si>
  <si>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</si>
  <si>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</si>
  <si>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</si>
  <si>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</si>
  <si>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</si>
  <si>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</si>
  <si>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</si>
  <si>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</si>
  <si>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</si>
  <si>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</si>
  <si>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</si>
  <si>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</si>
  <si>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</si>
  <si>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</si>
  <si>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</si>
  <si>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</si>
  <si>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</si>
  <si>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</si>
  <si>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</si>
  <si>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</si>
  <si>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</si>
  <si>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</si>
  <si>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</si>
  <si>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</si>
  <si>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</si>
  <si>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</si>
  <si>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</si>
  <si>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</si>
  <si>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</si>
  <si>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</si>
  <si>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</si>
  <si>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</si>
  <si>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</si>
  <si>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</si>
  <si>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</si>
  <si>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</si>
  <si>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</si>
  <si>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</si>
  <si>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</si>
  <si>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</si>
  <si>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</si>
  <si>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</si>
  <si>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</si>
  <si>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</si>
  <si>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</si>
  <si>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</si>
  <si>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</si>
  <si>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</si>
  <si>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</si>
  <si>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</si>
  <si>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</si>
  <si>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</si>
  <si>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</si>
  <si>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</si>
  <si>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</si>
  <si>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</si>
  <si>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</si>
  <si>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</si>
  <si>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</si>
  <si>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</si>
  <si>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</si>
  <si>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</si>
  <si>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</si>
  <si>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</si>
  <si>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</si>
  <si>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</si>
  <si>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</si>
  <si>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</si>
  <si>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</si>
  <si>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</si>
  <si>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</si>
  <si>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</si>
  <si>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</si>
  <si>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</si>
  <si>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</si>
  <si>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</si>
  <si>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</si>
  <si>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</si>
  <si>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</si>
  <si>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</si>
  <si>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</si>
  <si>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</si>
  <si>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</si>
  <si>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</si>
  <si>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</si>
  <si>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</si>
  <si>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</si>
  <si>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</si>
  <si>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</si>
  <si>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</si>
  <si>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</si>
  <si>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</si>
  <si>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</si>
  <si>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</si>
  <si>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</si>
  <si>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</si>
  <si>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</si>
  <si>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</si>
  <si>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</si>
  <si>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</si>
  <si>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</si>
  <si>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</si>
  <si>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</si>
  <si>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</si>
  <si>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</si>
  <si>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</si>
  <si>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</si>
  <si>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</si>
  <si>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</si>
  <si>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</si>
  <si>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</si>
  <si>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</si>
  <si>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</si>
  <si>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</si>
  <si>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</si>
  <si>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</si>
  <si>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</si>
  <si>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</si>
  <si>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</si>
  <si>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</si>
  <si>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</si>
  <si>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</si>
  <si>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</si>
  <si>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</si>
  <si>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</si>
  <si>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</si>
  <si>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</si>
  <si>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</si>
  <si>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</si>
  <si>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</si>
  <si>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</si>
  <si>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</si>
  <si>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</si>
  <si>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</si>
  <si>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</si>
  <si>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</si>
  <si>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</si>
  <si>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</si>
  <si>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</si>
  <si>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</si>
  <si>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</si>
  <si>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</si>
  <si>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</si>
  <si>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</si>
  <si>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</si>
  <si>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</si>
  <si>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</si>
  <si>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</si>
  <si>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</si>
  <si>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</si>
  <si>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</si>
  <si>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</si>
  <si>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</si>
  <si>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</si>
  <si>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</si>
  <si>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</si>
  <si>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</si>
  <si>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</si>
  <si>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</si>
  <si>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</si>
  <si>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</si>
  <si>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</si>
  <si>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</si>
  <si>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</si>
  <si>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</si>
  <si>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</si>
  <si>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</si>
  <si>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</si>
  <si>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</si>
  <si>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</si>
  <si>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</si>
  <si>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</si>
  <si>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</si>
  <si>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</si>
  <si>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</si>
  <si>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</si>
  <si>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</si>
  <si>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</si>
  <si>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</si>
  <si>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</si>
  <si>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</si>
  <si>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</si>
  <si>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</si>
  <si>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</si>
  <si>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</si>
  <si>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</si>
  <si>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</si>
  <si>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</si>
  <si>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</si>
  <si>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</si>
  <si>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</si>
  <si>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</si>
  <si>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</si>
  <si>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</si>
  <si>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</si>
  <si>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</si>
  <si>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</si>
  <si>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</si>
  <si>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</si>
  <si>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</si>
  <si>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</si>
  <si>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</si>
  <si>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</si>
  <si>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</si>
  <si>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</si>
  <si>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</si>
  <si>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</si>
  <si>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</si>
  <si>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</si>
  <si>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</si>
  <si>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</si>
  <si>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</si>
  <si>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</si>
  <si>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</si>
  <si>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</si>
  <si>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</si>
  <si>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</si>
  <si>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</si>
  <si>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</si>
  <si>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</si>
  <si>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</si>
  <si>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</si>
  <si>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</si>
  <si>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</si>
  <si>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</si>
  <si>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</si>
  <si>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</si>
  <si>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</si>
  <si>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</si>
  <si>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</si>
  <si>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</si>
  <si>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</si>
  <si>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</si>
  <si>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</si>
  <si>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</si>
  <si>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</si>
  <si>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</si>
  <si>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</si>
  <si>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</si>
  <si>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</si>
  <si>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</si>
  <si>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</si>
  <si>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</si>
  <si>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</si>
  <si>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</si>
  <si>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</si>
  <si>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</si>
  <si>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</si>
  <si>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</si>
  <si>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</si>
  <si>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</si>
  <si>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</si>
  <si>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</si>
  <si>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</si>
  <si>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</si>
  <si>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</si>
  <si>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</si>
  <si>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</si>
  <si>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</si>
  <si>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</si>
  <si>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</si>
  <si>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</si>
  <si>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</si>
  <si>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</si>
  <si>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</si>
  <si>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</si>
  <si>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</si>
  <si>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</si>
  <si>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</si>
  <si>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</si>
  <si>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</si>
  <si>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</si>
  <si>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</si>
  <si>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</si>
  <si>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</si>
  <si>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</si>
  <si>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</si>
  <si>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</si>
  <si>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</si>
  <si>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</si>
  <si>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</si>
  <si>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</si>
  <si>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</si>
  <si>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</si>
  <si>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</si>
  <si>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</si>
  <si>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</si>
  <si>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</si>
  <si>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</si>
  <si>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</si>
  <si>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</si>
  <si>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</si>
  <si>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</si>
  <si>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</si>
  <si>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</si>
  <si>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</si>
  <si>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</si>
  <si>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</si>
  <si>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</si>
  <si>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</si>
  <si>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</si>
  <si>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</si>
  <si>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</si>
  <si>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</si>
  <si>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</si>
  <si>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</si>
  <si>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</si>
  <si>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</si>
  <si>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</si>
  <si>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</si>
  <si>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</si>
  <si>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</si>
  <si>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</si>
  <si>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</si>
  <si>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</si>
  <si>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</si>
  <si>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</si>
  <si>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</si>
  <si>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</si>
  <si>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</si>
  <si>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</si>
  <si>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</si>
  <si>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</si>
  <si>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</si>
  <si>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</si>
  <si>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</si>
  <si>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</si>
  <si>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</si>
  <si>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</si>
  <si>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</si>
  <si>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</si>
  <si>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</si>
  <si>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</si>
  <si>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</si>
  <si>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</si>
  <si>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</si>
  <si>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</si>
  <si>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</si>
  <si>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</si>
  <si>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</si>
  <si>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</si>
  <si>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</si>
  <si>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</si>
  <si>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</si>
  <si>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</si>
  <si>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</si>
  <si>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</si>
  <si>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</si>
  <si>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</si>
  <si>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</si>
  <si>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</si>
  <si>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</si>
  <si>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</si>
  <si>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</si>
  <si>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</si>
  <si>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</si>
  <si>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</si>
  <si>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</si>
  <si>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</si>
  <si>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</si>
  <si>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</si>
  <si>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</si>
  <si>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</si>
  <si>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</si>
  <si>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</si>
  <si>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</si>
  <si>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</si>
  <si>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</si>
  <si>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</si>
  <si>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</si>
  <si>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</si>
  <si>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</si>
  <si>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</si>
  <si>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</si>
  <si>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</si>
  <si>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</si>
  <si>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</si>
  <si>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</si>
  <si>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</si>
  <si>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</si>
  <si>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</si>
  <si>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</si>
  <si>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</si>
  <si>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</si>
  <si>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</si>
  <si>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</si>
  <si>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</si>
  <si>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</si>
  <si>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</si>
  <si>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</si>
  <si>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</si>
  <si>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</si>
  <si>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</si>
  <si>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</si>
  <si>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</si>
  <si>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</si>
  <si>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</si>
  <si>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</si>
  <si>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</si>
  <si>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</si>
  <si>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</si>
  <si>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</si>
  <si>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</si>
  <si>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</si>
  <si>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</si>
  <si>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</si>
  <si>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</si>
  <si>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</si>
  <si>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</si>
  <si>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</si>
  <si>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</si>
  <si>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</si>
  <si>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</si>
  <si>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</si>
  <si>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</si>
  <si>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</si>
  <si>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</si>
  <si>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</si>
  <si>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</si>
  <si>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</si>
  <si>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</si>
  <si>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</si>
  <si>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</si>
  <si>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</si>
  <si>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</si>
  <si>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</si>
  <si>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</si>
  <si>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</si>
  <si>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</si>
  <si>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</si>
  <si>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</si>
  <si>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</si>
  <si>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</si>
  <si>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</si>
  <si>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</si>
  <si>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</si>
  <si>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</si>
  <si>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</si>
  <si>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</si>
  <si>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</si>
  <si>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</si>
  <si>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</si>
  <si>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</si>
  <si>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</si>
  <si>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</si>
  <si>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</si>
  <si>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</si>
  <si>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</si>
  <si>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</si>
  <si>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</si>
  <si>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</si>
  <si>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</si>
  <si>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</si>
  <si>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</si>
  <si>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</si>
  <si>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</si>
  <si>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</si>
  <si>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</si>
  <si>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</si>
  <si>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</si>
  <si>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</si>
  <si>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</si>
  <si>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</si>
  <si>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</si>
  <si>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</si>
  <si>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</si>
  <si>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</si>
  <si>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</si>
  <si>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</si>
  <si>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</si>
  <si>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</si>
  <si>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</si>
  <si>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</si>
  <si>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</si>
  <si>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</si>
  <si>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</si>
  <si>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</si>
  <si>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</si>
  <si>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</si>
  <si>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</si>
  <si>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</si>
  <si>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</si>
  <si>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</si>
  <si>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</si>
  <si>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</si>
  <si>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</si>
  <si>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</si>
  <si>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</si>
  <si>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</si>
  <si>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</si>
  <si>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</si>
  <si>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</si>
  <si>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</si>
  <si>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</si>
  <si>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</si>
  <si>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</si>
  <si>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</si>
  <si>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</si>
  <si>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</si>
  <si>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</si>
  <si>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</si>
  <si>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</si>
  <si>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</si>
  <si>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</si>
  <si>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</si>
  <si>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</si>
  <si>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</si>
  <si>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</si>
  <si>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</si>
  <si>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</si>
  <si>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</si>
  <si>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</si>
  <si>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</si>
  <si>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</si>
  <si>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</si>
  <si>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</si>
  <si>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</si>
  <si>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</si>
  <si>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</si>
  <si>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</si>
  <si>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</si>
  <si>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</si>
  <si>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</si>
  <si>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</si>
  <si>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</si>
  <si>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</si>
  <si>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</si>
  <si>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</si>
  <si>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</si>
  <si>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</si>
  <si>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</si>
  <si>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</si>
  <si>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</si>
  <si>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</si>
  <si>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</si>
  <si>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</si>
  <si>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</si>
  <si>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</si>
  <si>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</si>
  <si>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</si>
  <si>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</si>
  <si>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</si>
  <si>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</si>
  <si>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</si>
  <si>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</si>
  <si>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</si>
  <si>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</si>
  <si>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</si>
  <si>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</si>
  <si>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</si>
  <si>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</si>
  <si>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</si>
  <si>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</si>
  <si>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</si>
  <si>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</si>
  <si>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</si>
  <si>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</si>
  <si>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</si>
  <si>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</si>
  <si>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</si>
  <si>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</si>
  <si>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</si>
  <si>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</si>
  <si>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</si>
  <si>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</si>
  <si>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</si>
  <si>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</si>
  <si>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</si>
  <si>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</si>
  <si>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</si>
  <si>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</si>
  <si>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</si>
  <si>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</si>
  <si>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</si>
  <si>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</si>
  <si>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</si>
  <si>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</si>
  <si>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</si>
  <si>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</si>
  <si>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</si>
  <si>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</si>
  <si>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</si>
  <si>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</si>
  <si>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</si>
  <si>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</si>
  <si>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</si>
  <si>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</si>
  <si>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</si>
  <si>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</si>
  <si>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</si>
  <si>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</si>
  <si>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</si>
  <si>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</si>
  <si>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</si>
  <si>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</si>
  <si>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</si>
  <si>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</si>
  <si>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</si>
  <si>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</si>
  <si>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</si>
  <si>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</si>
  <si>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</si>
  <si>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</si>
  <si>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</si>
  <si>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</si>
  <si>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</si>
  <si>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</si>
  <si>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</si>
  <si>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</si>
  <si>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</si>
  <si>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</si>
  <si>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</si>
  <si>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</si>
  <si>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</si>
  <si>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</si>
  <si>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</si>
  <si>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</si>
  <si>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</si>
  <si>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</si>
  <si>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</si>
  <si>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</si>
  <si>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</si>
  <si>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</si>
  <si>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</si>
  <si>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</si>
  <si>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</si>
  <si>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</si>
  <si>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</si>
  <si>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</si>
  <si>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</si>
  <si>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</si>
  <si>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</si>
  <si>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</si>
  <si>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</si>
  <si>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</si>
  <si>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</si>
  <si>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</si>
  <si>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</si>
  <si>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</si>
  <si>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</si>
  <si>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</si>
  <si>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</si>
  <si>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</si>
  <si>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</si>
  <si>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</si>
  <si>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</si>
  <si>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</si>
  <si>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</si>
  <si>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</si>
  <si>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</si>
  <si>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</si>
  <si>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</si>
  <si>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</si>
  <si>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</si>
  <si>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</si>
  <si>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</si>
  <si>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</si>
  <si>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</si>
  <si>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</si>
  <si>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</si>
  <si>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</si>
  <si>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</si>
  <si>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</si>
  <si>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</si>
  <si>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</si>
  <si>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</si>
  <si>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</si>
  <si>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</si>
  <si>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</si>
  <si>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</si>
  <si>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</si>
  <si>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</si>
  <si>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</si>
  <si>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</si>
  <si>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</si>
  <si>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</si>
  <si>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</si>
  <si>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</si>
  <si>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</si>
  <si>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</si>
  <si>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</si>
  <si>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</si>
  <si>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</si>
  <si>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</si>
  <si>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</si>
  <si>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</si>
  <si>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</si>
  <si>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</si>
  <si>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</si>
  <si>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</si>
  <si>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</si>
  <si>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</si>
  <si>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</si>
  <si>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</si>
  <si>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</si>
  <si>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</si>
  <si>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</si>
  <si>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</si>
  <si>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</si>
  <si>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</si>
  <si>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</si>
  <si>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</si>
  <si>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</si>
  <si>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</si>
  <si>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</si>
  <si>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</si>
  <si>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</si>
  <si>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</si>
  <si>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</si>
  <si>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</si>
  <si>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</si>
  <si>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</si>
  <si>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</si>
  <si>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</si>
  <si>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</si>
  <si>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</si>
  <si>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</si>
  <si>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</si>
  <si>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</si>
  <si>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</si>
  <si>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</si>
  <si>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</si>
  <si>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</si>
  <si>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</si>
  <si>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</si>
  <si>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</si>
  <si>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</si>
  <si>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</si>
  <si>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</si>
  <si>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</si>
  <si>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</si>
  <si>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</si>
  <si>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</si>
  <si>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</si>
  <si>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</si>
  <si>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</si>
  <si>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</si>
  <si>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</si>
  <si>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</si>
  <si>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</si>
  <si>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</si>
  <si>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</si>
  <si>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</si>
  <si>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</si>
  <si>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</si>
  <si>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</si>
  <si>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</si>
  <si>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</si>
  <si>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</si>
  <si>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</si>
  <si>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</si>
  <si>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</si>
  <si>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</si>
  <si>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</si>
  <si>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</si>
  <si>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</si>
  <si>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</si>
  <si>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</si>
  <si>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</si>
  <si>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</si>
  <si>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</si>
  <si>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</si>
  <si>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</si>
  <si>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</si>
  <si>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</si>
  <si>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</si>
  <si>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</si>
  <si>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</si>
  <si>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</si>
  <si>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</si>
  <si>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</si>
  <si>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</si>
  <si>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</si>
  <si>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</si>
  <si>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</si>
  <si>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</si>
  <si>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</si>
  <si>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</si>
  <si>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</si>
  <si>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</si>
  <si>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</si>
  <si>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</si>
  <si>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</si>
  <si>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</si>
  <si>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</si>
  <si>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</si>
  <si>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</si>
  <si>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</si>
  <si>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</si>
  <si>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</si>
  <si>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</si>
  <si>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</si>
  <si>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</si>
  <si>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</si>
  <si>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</si>
  <si>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</si>
  <si>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</si>
  <si>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</si>
  <si>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</si>
  <si>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</si>
  <si>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</si>
  <si>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</si>
  <si>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</si>
  <si>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</si>
  <si>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</si>
  <si>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</si>
  <si>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</si>
  <si>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</si>
  <si>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</si>
  <si>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</si>
  <si>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</si>
  <si>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</si>
  <si>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</si>
  <si>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</si>
  <si>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</si>
  <si>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</si>
  <si>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</si>
  <si>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</si>
  <si>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</si>
  <si>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</si>
  <si>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</si>
  <si>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</si>
  <si>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</si>
  <si>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</si>
  <si>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</si>
  <si>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</si>
  <si>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</si>
  <si>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</si>
  <si>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</si>
  <si>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</si>
  <si>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</si>
  <si>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</si>
  <si>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</si>
  <si>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</si>
  <si>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</si>
  <si>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</si>
  <si>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</si>
  <si>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</si>
  <si>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</si>
  <si>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</si>
  <si>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</si>
  <si>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</si>
  <si>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</si>
  <si>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</si>
  <si>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</si>
  <si>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</si>
  <si>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</si>
  <si>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</si>
  <si>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</si>
  <si>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</si>
  <si>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</si>
  <si>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</si>
  <si>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</si>
  <si>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</si>
  <si>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</si>
  <si>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</si>
  <si>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</si>
  <si>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</si>
  <si>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</si>
  <si>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</si>
  <si>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</si>
  <si>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</si>
  <si>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</si>
  <si>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</si>
  <si>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</si>
  <si>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</si>
  <si>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</si>
  <si>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</si>
  <si>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</si>
  <si>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</si>
  <si>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</si>
  <si>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</si>
  <si>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</si>
  <si>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</si>
  <si>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</si>
  <si>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</si>
  <si>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</si>
  <si>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</si>
  <si>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</si>
  <si>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</si>
  <si>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</si>
  <si>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</si>
  <si>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</si>
  <si>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</si>
  <si>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</si>
  <si>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</si>
  <si>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</si>
  <si>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</si>
  <si>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</si>
  <si>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</si>
  <si>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</si>
  <si>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</si>
  <si>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</si>
  <si>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</si>
  <si>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</si>
  <si>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</si>
  <si>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</si>
  <si>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</si>
  <si>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</si>
  <si>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</si>
  <si>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</si>
  <si>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</si>
  <si>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</si>
  <si>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</si>
  <si>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</si>
  <si>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</si>
  <si>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</si>
  <si>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</si>
  <si>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</si>
  <si>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</si>
  <si>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</si>
  <si>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</si>
  <si>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</si>
  <si>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</si>
  <si>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</si>
  <si>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</si>
  <si>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</si>
  <si>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</si>
  <si>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</si>
  <si>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</si>
  <si>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</si>
  <si>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</si>
  <si>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</si>
  <si>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</si>
  <si>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</si>
  <si>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</si>
  <si>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</si>
  <si>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</si>
  <si>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</si>
  <si>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</si>
  <si>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</si>
  <si>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</si>
  <si>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</si>
  <si>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</si>
  <si>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</si>
  <si>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</si>
  <si>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</si>
  <si>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</si>
  <si>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</si>
  <si>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</si>
  <si>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</si>
  <si>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</si>
  <si>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</si>
  <si>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</si>
  <si>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</si>
  <si>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</si>
  <si>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</si>
  <si>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</si>
  <si>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</si>
  <si>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</si>
  <si>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</si>
  <si>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</si>
  <si>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</si>
  <si>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</si>
  <si>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</si>
  <si>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</si>
  <si>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</si>
  <si>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</si>
  <si>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</si>
  <si>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</si>
  <si>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</si>
  <si>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</si>
  <si>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</si>
  <si>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</si>
  <si>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</si>
  <si>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</si>
  <si>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</si>
  <si>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</si>
  <si>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</si>
  <si>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</si>
  <si>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</si>
  <si>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</si>
  <si>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</si>
  <si>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</si>
  <si>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</si>
  <si>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</si>
  <si>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</si>
  <si>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</si>
  <si>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</si>
  <si>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</si>
  <si>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</si>
  <si>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</si>
  <si>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</si>
  <si>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</si>
  <si>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</si>
  <si>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</si>
  <si>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</si>
  <si>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</si>
  <si>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</si>
  <si>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</si>
  <si>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</si>
  <si>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</si>
  <si>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</si>
  <si>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</si>
  <si>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</si>
  <si>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</si>
  <si>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</si>
  <si>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</si>
  <si>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</si>
  <si>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</si>
  <si>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</si>
  <si>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</si>
  <si>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</si>
  <si>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</si>
  <si>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</si>
  <si>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</si>
  <si>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</si>
  <si>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</si>
  <si>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</si>
  <si>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</si>
  <si>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</si>
  <si>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</si>
  <si>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</si>
  <si>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</si>
  <si>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</si>
  <si>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</si>
  <si>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</si>
  <si>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</si>
  <si>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</si>
  <si>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</si>
  <si>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</si>
  <si>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</si>
  <si>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</si>
  <si>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</si>
  <si>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</si>
  <si>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</si>
  <si>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</si>
  <si>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</si>
  <si>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</si>
  <si>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</si>
  <si>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</si>
  <si>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</si>
  <si>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</si>
  <si>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</si>
  <si>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</si>
  <si>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</si>
  <si>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</si>
  <si>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</si>
  <si>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</si>
  <si>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</si>
  <si>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</si>
  <si>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</si>
  <si>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</si>
  <si>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</si>
  <si>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</si>
  <si>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</si>
  <si>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</si>
  <si>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</si>
  <si>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</si>
  <si>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</si>
  <si>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</si>
  <si>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</si>
  <si>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</si>
  <si>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</si>
  <si>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</si>
  <si>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</si>
  <si>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</si>
  <si>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</si>
  <si>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</si>
  <si>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</si>
  <si>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</si>
  <si>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</si>
  <si>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</si>
  <si>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</si>
  <si>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</si>
  <si>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</si>
  <si>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</si>
  <si>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</si>
  <si>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</si>
  <si>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</si>
  <si>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</si>
  <si>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</si>
  <si>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</si>
  <si>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</si>
  <si>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</si>
  <si>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</si>
  <si>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</si>
  <si>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</si>
  <si>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</si>
  <si>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</si>
  <si>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</si>
  <si>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</si>
  <si>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</si>
  <si>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</si>
  <si>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</si>
  <si>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</si>
  <si>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</si>
  <si>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</si>
  <si>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</si>
  <si>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</si>
  <si>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</si>
  <si>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</si>
  <si>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</si>
  <si>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</si>
  <si>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</si>
  <si>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</si>
  <si>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</si>
  <si>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</si>
  <si>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</si>
  <si>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</si>
  <si>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</si>
  <si>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</si>
  <si>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</si>
  <si>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</si>
  <si>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</si>
  <si>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</si>
  <si>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</si>
  <si>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</si>
  <si>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</si>
  <si>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</si>
  <si>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</si>
  <si>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</si>
  <si>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</si>
  <si>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</si>
  <si>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</si>
  <si>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</si>
  <si>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</si>
  <si>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</si>
  <si>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</si>
  <si>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</si>
  <si>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</si>
  <si>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</si>
  <si>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</si>
  <si>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</si>
  <si>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</si>
  <si>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</si>
  <si>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</si>
  <si>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</si>
  <si>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</si>
  <si>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</si>
  <si>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</si>
  <si>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</si>
  <si>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</si>
  <si>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</si>
  <si>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</si>
  <si>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</si>
  <si>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</si>
  <si>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</si>
  <si>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</si>
  <si>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</si>
  <si>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</si>
  <si>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</si>
  <si>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</si>
  <si>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</si>
  <si>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</si>
  <si>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</si>
  <si>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</si>
  <si>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</si>
  <si>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</si>
  <si>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</si>
  <si>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</si>
  <si>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</si>
  <si>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</si>
  <si>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</si>
  <si>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</si>
  <si>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</si>
  <si>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</si>
  <si>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</si>
  <si>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</si>
  <si>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</si>
  <si>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</si>
  <si>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</si>
  <si>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</si>
  <si>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</si>
  <si>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</si>
  <si>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</si>
  <si>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</si>
  <si>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</si>
  <si>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</si>
  <si>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</si>
  <si>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</si>
  <si>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</si>
  <si>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</si>
  <si>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</si>
  <si>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</si>
  <si>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</si>
  <si>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</si>
  <si>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</si>
  <si>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</si>
  <si>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</si>
  <si>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</si>
  <si>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</si>
  <si>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</si>
  <si>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</si>
  <si>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</si>
  <si>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</si>
  <si>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</si>
  <si>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</si>
  <si>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</si>
  <si>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</si>
  <si>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</si>
  <si>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</si>
  <si>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</si>
  <si>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</si>
  <si>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</si>
  <si>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</si>
  <si>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</si>
  <si>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</si>
  <si>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</si>
  <si>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</si>
  <si>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</si>
  <si>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</si>
  <si>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</si>
  <si>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</si>
  <si>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</si>
  <si>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</si>
  <si>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</si>
  <si>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</si>
  <si>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</si>
  <si>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</si>
  <si>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</si>
  <si>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</si>
  <si>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</si>
  <si>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</si>
  <si>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</si>
  <si>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</si>
  <si>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</si>
  <si>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</si>
  <si>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</si>
  <si>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</si>
  <si>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</si>
  <si>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</si>
  <si>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</si>
  <si>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</si>
  <si>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</si>
  <si>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</si>
  <si>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</si>
  <si>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</si>
  <si>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</si>
  <si>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</si>
  <si>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</si>
  <si>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</si>
  <si>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</si>
  <si>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</si>
  <si>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</si>
  <si>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</si>
  <si>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</si>
  <si>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</si>
  <si>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</si>
  <si>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</si>
  <si>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</si>
  <si>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</si>
  <si>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</si>
  <si>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</si>
  <si>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</si>
  <si>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</si>
  <si>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</si>
  <si>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</si>
  <si>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</si>
  <si>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</si>
  <si>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</si>
  <si>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</si>
  <si>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</si>
  <si>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</si>
  <si>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</si>
  <si>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</si>
  <si>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</si>
  <si>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</si>
  <si>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</si>
  <si>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</si>
  <si>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</si>
  <si>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</si>
  <si>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</si>
  <si>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</si>
  <si>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</si>
  <si>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</si>
  <si>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</si>
  <si>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</si>
  <si>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</si>
  <si>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</si>
  <si>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</si>
  <si>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</si>
  <si>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</si>
  <si>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</si>
  <si>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</si>
  <si>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</si>
  <si>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</si>
  <si>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</si>
  <si>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</si>
  <si>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</si>
  <si>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</si>
  <si>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</si>
  <si>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</si>
  <si>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</si>
  <si>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</si>
  <si>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</si>
  <si>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</si>
  <si>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</si>
  <si>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</si>
  <si>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</si>
  <si>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</si>
  <si>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</si>
  <si>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</si>
  <si>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</si>
  <si>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</si>
  <si>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</si>
  <si>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</si>
  <si>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</si>
  <si>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</si>
  <si>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</si>
  <si>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</si>
  <si>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</si>
  <si>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</si>
  <si>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</si>
  <si>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</si>
  <si>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</si>
  <si>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</si>
  <si>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</si>
  <si>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</si>
  <si>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</si>
  <si>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</si>
  <si>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</si>
  <si>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</si>
  <si>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</si>
  <si>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</si>
  <si>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</si>
  <si>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</si>
  <si>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</si>
  <si>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</si>
  <si>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</si>
  <si>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</si>
  <si>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</si>
  <si>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</si>
  <si>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</si>
  <si>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</si>
  <si>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</si>
  <si>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</si>
  <si>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</si>
  <si>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</si>
  <si>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</si>
  <si>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</si>
  <si>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</si>
  <si>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</si>
  <si>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</si>
  <si>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</si>
  <si>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</si>
  <si>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</si>
  <si>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</si>
  <si>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</si>
  <si>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</si>
  <si>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</si>
  <si>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</si>
  <si>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</si>
  <si>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</si>
  <si>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</si>
  <si>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</si>
  <si>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</si>
  <si>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</si>
  <si>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</si>
  <si>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</si>
  <si>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</si>
  <si>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</si>
  <si>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</si>
  <si>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</si>
  <si>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</si>
  <si>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</si>
  <si>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</si>
  <si>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</si>
  <si>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</si>
  <si>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</si>
  <si>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</si>
  <si>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</si>
  <si>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</si>
  <si>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</si>
  <si>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</si>
  <si>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</si>
  <si>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</si>
  <si>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</si>
  <si>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</si>
  <si>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</si>
  <si>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</si>
  <si>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</si>
  <si>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</si>
  <si>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</si>
  <si>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</si>
  <si>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</si>
  <si>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</si>
  <si>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</si>
  <si>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</si>
  <si>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</si>
  <si>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</si>
  <si>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</si>
  <si>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</si>
  <si>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</si>
  <si>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</si>
  <si>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</si>
  <si>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</si>
  <si>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</si>
  <si>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</si>
  <si>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</si>
  <si>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</si>
  <si>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</si>
  <si>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</si>
  <si>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</si>
  <si>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</si>
  <si>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</si>
  <si>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</si>
  <si>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</si>
  <si>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</si>
  <si>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</si>
  <si>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</si>
  <si>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</si>
  <si>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</si>
  <si>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</si>
  <si>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</si>
  <si>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</si>
  <si>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</si>
  <si>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</si>
  <si>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</si>
  <si>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</si>
  <si>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</si>
  <si>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</si>
  <si>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</si>
  <si>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</si>
  <si>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</si>
  <si>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</si>
  <si>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</si>
  <si>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</si>
  <si>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</si>
  <si>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</si>
  <si>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</si>
  <si>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</si>
  <si>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</si>
  <si>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</si>
  <si>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</si>
  <si>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</si>
  <si>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</si>
  <si>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</si>
  <si>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</si>
  <si>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</si>
  <si>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</si>
  <si>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</si>
  <si>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</si>
  <si>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</si>
  <si>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</si>
  <si>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</si>
  <si>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</si>
  <si>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</si>
  <si>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</si>
  <si>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</si>
  <si>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</si>
  <si>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</si>
  <si>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</si>
  <si>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</si>
  <si>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</si>
  <si>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</si>
  <si>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</si>
  <si>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</si>
  <si>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</si>
  <si>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</si>
  <si>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</si>
  <si>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</si>
  <si>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</si>
  <si>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</si>
  <si>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</si>
  <si>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</si>
  <si>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</si>
  <si>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</si>
  <si>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</si>
  <si>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</si>
  <si>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</si>
  <si>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</si>
  <si>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</si>
  <si>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</si>
  <si>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</si>
  <si>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</si>
  <si>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</si>
  <si>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</si>
  <si>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</si>
  <si>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</si>
  <si>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</si>
  <si>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</si>
  <si>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</si>
  <si>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</si>
  <si>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</si>
  <si>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</si>
  <si>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</si>
  <si>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</si>
  <si>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</si>
  <si>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</si>
  <si>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</si>
  <si>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</si>
  <si>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</si>
  <si>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</si>
  <si>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</si>
  <si>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</si>
  <si>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</si>
  <si>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</si>
  <si>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</si>
  <si>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</si>
  <si>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</si>
  <si>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</si>
  <si>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</si>
  <si>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</si>
  <si>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</si>
  <si>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</si>
  <si>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</si>
  <si>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</si>
  <si>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</si>
  <si>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</si>
  <si>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</si>
  <si>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</si>
  <si>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</si>
  <si>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</si>
  <si>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</si>
  <si>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</si>
  <si>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</si>
  <si>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</si>
  <si>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</si>
  <si>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</si>
  <si>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</si>
  <si>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</si>
  <si>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</si>
  <si>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</si>
  <si>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</si>
  <si>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</si>
  <si>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</si>
  <si>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</si>
  <si>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</si>
  <si>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</si>
  <si>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</si>
  <si>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</si>
  <si>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</si>
  <si>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</si>
  <si>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</si>
  <si>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</si>
  <si>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</si>
  <si>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</si>
  <si>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</si>
  <si>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</si>
  <si>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</si>
  <si>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</si>
  <si>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</si>
  <si>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</si>
  <si>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</si>
  <si>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</si>
  <si>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</si>
  <si>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</si>
  <si>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</si>
  <si>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</si>
  <si>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</si>
  <si>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</si>
  <si>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</si>
  <si>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</si>
  <si>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</si>
  <si>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</si>
  <si>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</si>
  <si>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</si>
  <si>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</si>
  <si>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</si>
  <si>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</si>
  <si>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</si>
  <si>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</si>
  <si>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</si>
  <si>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</si>
  <si>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</si>
  <si>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</si>
  <si>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</si>
  <si>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</si>
  <si>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</si>
  <si>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</si>
  <si>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</si>
  <si>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</si>
  <si>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</si>
  <si>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</si>
  <si>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</si>
  <si>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</si>
  <si>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</si>
  <si>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</si>
  <si>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</si>
  <si>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</si>
  <si>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</si>
  <si>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</si>
  <si>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</si>
  <si>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</si>
  <si>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</si>
  <si>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</si>
  <si>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</si>
  <si>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</si>
  <si>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</si>
  <si>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</si>
  <si>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</si>
  <si>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</si>
  <si>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</si>
  <si>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</si>
  <si>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</si>
  <si>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</si>
  <si>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</si>
  <si>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</si>
  <si>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</si>
  <si>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</si>
  <si>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</si>
  <si>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</si>
  <si>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</si>
  <si>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</si>
  <si>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</si>
  <si>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</si>
  <si>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</si>
  <si>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</si>
  <si>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</si>
  <si>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</si>
  <si>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</si>
  <si>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</si>
  <si>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</si>
  <si>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</si>
  <si>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</si>
  <si>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</si>
  <si>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</si>
  <si>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</si>
  <si>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</si>
  <si>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</si>
  <si>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</si>
  <si>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</si>
  <si>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</si>
  <si>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</si>
  <si>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</si>
  <si>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</si>
  <si>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</si>
  <si>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</si>
  <si>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</si>
  <si>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</si>
  <si>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</si>
  <si>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</si>
  <si>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</si>
  <si>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</si>
  <si>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</si>
  <si>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</si>
  <si>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</si>
  <si>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</si>
  <si>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</si>
  <si>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</si>
  <si>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</si>
  <si>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</si>
  <si>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</si>
  <si>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</si>
  <si>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</si>
  <si>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</si>
  <si>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</si>
  <si>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</si>
  <si>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</si>
  <si>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</si>
  <si>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</si>
  <si>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</si>
  <si>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</si>
  <si>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</si>
  <si>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</si>
  <si>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</si>
  <si>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</si>
  <si>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</si>
  <si>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</si>
  <si>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</si>
  <si>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</si>
  <si>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</si>
  <si>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</si>
  <si>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</si>
  <si>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</si>
  <si>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</si>
  <si>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</si>
  <si>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</si>
  <si>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</si>
  <si>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</si>
  <si>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</si>
  <si>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</si>
  <si>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</si>
  <si>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</si>
  <si>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</si>
  <si>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</si>
  <si>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</si>
  <si>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</si>
  <si>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</si>
  <si>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</si>
  <si>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</si>
  <si>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</si>
  <si>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</si>
  <si>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</si>
  <si>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</si>
  <si>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</si>
  <si>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</si>
  <si>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</si>
  <si>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</si>
  <si>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</si>
  <si>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</si>
  <si>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</si>
  <si>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</si>
  <si>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</si>
  <si>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</si>
  <si>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</si>
  <si>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</si>
  <si>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</si>
  <si>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</si>
  <si>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</si>
  <si>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</si>
  <si>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</si>
  <si>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</si>
  <si>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</si>
  <si>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</si>
  <si>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</si>
  <si>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</si>
  <si>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</si>
  <si>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</si>
  <si>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</si>
  <si>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</si>
  <si>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</si>
  <si>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</si>
  <si>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</si>
  <si>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</si>
  <si>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</si>
  <si>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</si>
  <si>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</si>
  <si>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</si>
  <si>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</si>
  <si>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</si>
  <si>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</si>
  <si>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</si>
  <si>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</si>
  <si>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</si>
  <si>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</si>
  <si>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</si>
  <si>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</si>
  <si>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</si>
  <si>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</si>
  <si>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</si>
  <si>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</si>
  <si>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</si>
  <si>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</si>
  <si>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</si>
  <si>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</si>
  <si>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</si>
  <si>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</si>
  <si>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</si>
  <si>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</si>
  <si>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</si>
  <si>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</si>
  <si>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</si>
  <si>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</si>
  <si>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</si>
  <si>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</si>
  <si>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</si>
  <si>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</si>
  <si>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</si>
  <si>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</si>
  <si>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</si>
  <si>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</si>
  <si>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</si>
  <si>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</si>
  <si>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</si>
  <si>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</si>
  <si>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</si>
  <si>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</si>
  <si>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</si>
  <si>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</si>
  <si>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</si>
  <si>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</si>
  <si>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</si>
  <si>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</si>
  <si>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</si>
  <si>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</si>
  <si>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</si>
  <si>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</si>
  <si>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</si>
  <si>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</si>
  <si>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</si>
  <si>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</si>
  <si>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</si>
  <si>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</si>
  <si>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</si>
  <si>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</si>
  <si>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</si>
  <si>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</si>
  <si>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</si>
  <si>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</si>
  <si>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</si>
  <si>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</si>
  <si>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</si>
  <si>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</si>
  <si>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</si>
  <si>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</si>
  <si>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</si>
  <si>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</si>
  <si>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</si>
  <si>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</si>
  <si>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</si>
  <si>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</si>
  <si>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</si>
  <si>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</si>
  <si>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</si>
  <si>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</si>
  <si>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</si>
  <si>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</si>
  <si>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</si>
  <si>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</si>
  <si>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</si>
  <si>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</si>
  <si>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</si>
  <si>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</si>
  <si>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</si>
  <si>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</si>
  <si>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</si>
  <si>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</si>
  <si>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</si>
  <si>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</si>
  <si>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</si>
  <si>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</si>
  <si>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</si>
  <si>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</si>
  <si>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</si>
  <si>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</si>
  <si>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</si>
  <si>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</si>
  <si>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</si>
  <si>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</si>
  <si>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</si>
  <si>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</si>
  <si>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</si>
  <si>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</si>
  <si>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</si>
  <si>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</si>
  <si>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</si>
  <si>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</si>
  <si>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</si>
  <si>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</si>
  <si>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</si>
  <si>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</si>
  <si>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</si>
  <si>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</si>
  <si>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</si>
  <si>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</si>
  <si>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</si>
  <si>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</si>
  <si>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</si>
  <si>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</si>
  <si>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</si>
  <si>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</si>
  <si>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</si>
  <si>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</si>
  <si>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</si>
  <si>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</si>
  <si>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</si>
  <si>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</si>
  <si>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</si>
  <si>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</si>
  <si>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</si>
  <si>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</si>
  <si>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</si>
  <si>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</si>
  <si>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</si>
  <si>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</si>
  <si>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</si>
  <si>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</si>
  <si>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</si>
  <si>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</si>
  <si>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</si>
  <si>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</si>
  <si>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</si>
  <si>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</si>
  <si>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</si>
  <si>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</si>
  <si>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</si>
  <si>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</si>
  <si>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</si>
  <si>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</si>
  <si>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</si>
  <si>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</si>
  <si>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</si>
  <si>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</si>
  <si>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</si>
  <si>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</si>
  <si>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</si>
  <si>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</si>
  <si>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</si>
  <si>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</si>
  <si>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</si>
  <si>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</si>
  <si>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</si>
  <si>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</si>
  <si>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</si>
  <si>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</si>
  <si>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</si>
  <si>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</si>
  <si>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</si>
  <si>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</si>
  <si>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</si>
  <si>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</si>
  <si>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</si>
  <si>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</si>
  <si>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</si>
  <si>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</si>
  <si>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</si>
  <si>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</si>
  <si>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</si>
  <si>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</si>
  <si>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</si>
  <si>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</si>
  <si>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</si>
  <si>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</si>
  <si>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</si>
  <si>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</si>
  <si>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</si>
  <si>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</si>
  <si>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</si>
  <si>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</si>
  <si>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</si>
  <si>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</si>
  <si>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</si>
  <si>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</si>
  <si>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</si>
  <si>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</si>
  <si>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</si>
  <si>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</si>
  <si>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</si>
  <si>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</si>
  <si>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</si>
  <si>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</si>
  <si>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</si>
  <si>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</si>
  <si>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</si>
  <si>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</si>
  <si>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</si>
  <si>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</si>
  <si>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</si>
  <si>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</si>
  <si>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</si>
  <si>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</si>
  <si>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</si>
  <si>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</si>
  <si>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</si>
  <si>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</si>
  <si>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</si>
  <si>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</si>
  <si>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</si>
  <si>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</si>
  <si>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</si>
  <si>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</si>
  <si>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</si>
  <si>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</si>
  <si>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</si>
  <si>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</si>
  <si>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</si>
  <si>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</si>
  <si>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</si>
  <si>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</si>
  <si>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</si>
  <si>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</si>
  <si>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</si>
  <si>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</si>
  <si>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</si>
  <si>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</si>
  <si>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</si>
  <si>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</si>
  <si>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</si>
  <si>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</si>
  <si>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</si>
  <si>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</si>
  <si>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</si>
  <si>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</si>
  <si>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</si>
  <si>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</si>
  <si>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</si>
  <si>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</si>
  <si>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</si>
  <si>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</si>
  <si>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</si>
  <si>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</si>
  <si>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</si>
  <si>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</si>
  <si>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</si>
  <si>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</si>
  <si>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</si>
  <si>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</si>
  <si>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</si>
  <si>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</si>
  <si>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</si>
  <si>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</si>
  <si>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</si>
  <si>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</si>
  <si>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</si>
  <si>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</si>
  <si>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</si>
  <si>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</si>
  <si>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</si>
  <si>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</si>
  <si>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</si>
  <si>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</si>
  <si>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</si>
  <si>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</si>
  <si>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</si>
  <si>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</si>
  <si>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</si>
  <si>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</si>
  <si>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</si>
  <si>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</si>
  <si>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</si>
  <si>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</si>
  <si>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</si>
  <si>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</si>
  <si>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</si>
  <si>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</si>
  <si>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</si>
  <si>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</si>
  <si>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</si>
  <si>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</si>
  <si>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</si>
  <si>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</si>
  <si>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</si>
  <si>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</si>
  <si>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</si>
  <si>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</si>
  <si>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</si>
  <si>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</si>
  <si>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</si>
  <si>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</si>
  <si>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</si>
  <si>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</si>
  <si>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</si>
  <si>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</si>
  <si>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</si>
  <si>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</si>
  <si>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</si>
  <si>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</si>
  <si>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</si>
  <si>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</si>
  <si>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</si>
  <si>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</si>
  <si>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</si>
  <si>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</si>
  <si>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</si>
  <si>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</si>
  <si>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</si>
  <si>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</si>
  <si>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</si>
  <si>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</si>
  <si>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</si>
  <si>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</si>
  <si>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</si>
  <si>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</si>
  <si>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</si>
  <si>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</si>
  <si>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</si>
  <si>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</si>
  <si>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</si>
  <si>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</si>
  <si>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</si>
  <si>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</si>
  <si>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</si>
  <si>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</si>
  <si>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</si>
  <si>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</si>
  <si>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</si>
  <si>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</si>
  <si>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</si>
  <si>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</si>
  <si>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</si>
  <si>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</si>
  <si>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</si>
  <si>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</si>
  <si>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</si>
  <si>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</si>
  <si>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</si>
  <si>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</si>
  <si>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</si>
  <si>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</si>
  <si>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</si>
  <si>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</si>
  <si>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</si>
  <si>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</si>
  <si>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</si>
  <si>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</si>
  <si>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</si>
  <si>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</si>
  <si>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</si>
  <si>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</si>
  <si>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</si>
  <si>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</si>
  <si>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</si>
  <si>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</si>
  <si>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</si>
  <si>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</si>
  <si>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</si>
  <si>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</si>
  <si>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</si>
  <si>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</si>
  <si>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</si>
  <si>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</si>
  <si>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</si>
  <si>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</si>
  <si>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</si>
  <si>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</si>
  <si>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</si>
  <si>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</si>
  <si>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</si>
  <si>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</si>
  <si>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</si>
  <si>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</si>
  <si>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</si>
  <si>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</si>
  <si>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</si>
  <si>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</si>
  <si>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</si>
  <si>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</si>
  <si>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</si>
  <si>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</si>
  <si>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</si>
  <si>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</si>
  <si>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</si>
  <si>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</si>
  <si>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</si>
  <si>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</si>
  <si>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</si>
  <si>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</si>
  <si>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</si>
  <si>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</si>
  <si>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</si>
  <si>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</si>
  <si>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</si>
  <si>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</si>
  <si>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</si>
  <si>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</si>
  <si>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</si>
  <si>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</si>
  <si>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</si>
  <si>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</si>
  <si>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</si>
  <si>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</si>
  <si>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</si>
  <si>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</si>
  <si>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</si>
  <si>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</si>
  <si>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</si>
  <si>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</si>
  <si>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</si>
  <si>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</si>
  <si>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</si>
  <si>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</si>
  <si>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</si>
  <si>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</si>
  <si>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</si>
  <si>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</si>
  <si>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</si>
  <si>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</si>
  <si>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</si>
  <si>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</si>
  <si>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</si>
  <si>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</si>
  <si>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</si>
  <si>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</si>
  <si>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</si>
  <si>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</si>
  <si>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</si>
  <si>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</si>
  <si>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</si>
  <si>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</si>
  <si>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</si>
  <si>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</si>
  <si>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</si>
  <si>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</si>
  <si>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</si>
  <si>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</si>
  <si>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</si>
  <si>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</si>
  <si>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</si>
  <si>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</si>
  <si>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</si>
  <si>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</si>
  <si>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</si>
  <si>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</si>
  <si>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</si>
  <si>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</si>
  <si>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</si>
  <si>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</si>
  <si>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</si>
  <si>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</si>
  <si>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</si>
  <si>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</si>
  <si>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</si>
  <si>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</si>
  <si>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</si>
  <si>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</si>
  <si>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</si>
  <si>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</si>
  <si>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</si>
  <si>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</si>
  <si>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</si>
  <si>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</si>
  <si>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</si>
  <si>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</si>
  <si>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</si>
  <si>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</si>
  <si>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</si>
  <si>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</si>
  <si>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</si>
  <si>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</si>
  <si>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</si>
  <si>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</si>
  <si>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</si>
  <si>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</si>
  <si>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</si>
  <si>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</si>
  <si>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</si>
  <si>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</si>
  <si>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</si>
  <si>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</si>
  <si>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</si>
  <si>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</si>
  <si>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</si>
  <si>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</si>
  <si>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</si>
  <si>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</si>
  <si>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</si>
  <si>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</si>
  <si>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</si>
  <si>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</si>
  <si>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</si>
  <si>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</si>
  <si>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</si>
  <si>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</si>
  <si>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</si>
  <si>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</si>
  <si>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</si>
  <si>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</si>
  <si>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</si>
  <si>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</si>
  <si>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</si>
  <si>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</si>
  <si>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</si>
  <si>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</si>
  <si>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</si>
  <si>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</si>
  <si>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</si>
  <si>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</si>
  <si>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</si>
  <si>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</si>
  <si>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</si>
  <si>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</si>
  <si>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</si>
  <si>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</si>
  <si>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</si>
  <si>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</si>
  <si>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</si>
  <si>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</si>
  <si>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</si>
  <si>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</si>
  <si>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</si>
  <si>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</si>
  <si>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</si>
  <si>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</si>
  <si>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</si>
  <si>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</si>
  <si>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</si>
  <si>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</si>
  <si>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</si>
  <si>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</si>
  <si>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</si>
  <si>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</si>
  <si>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</si>
  <si>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</si>
  <si>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</si>
  <si>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</si>
  <si>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</si>
  <si>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</si>
  <si>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</si>
  <si>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</si>
  <si>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</si>
  <si>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</si>
  <si>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</si>
  <si>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</si>
  <si>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</si>
  <si>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</si>
  <si>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</si>
  <si>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</si>
  <si>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</si>
  <si>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</si>
  <si>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</si>
  <si>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</si>
  <si>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</si>
  <si>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</si>
  <si>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</si>
  <si>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</si>
  <si>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</si>
  <si>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</si>
  <si>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</si>
  <si>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</si>
  <si>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</si>
  <si>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</si>
  <si>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</si>
  <si>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</si>
  <si>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</si>
  <si>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</si>
  <si>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</si>
  <si>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</si>
  <si>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</si>
  <si>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</si>
  <si>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</si>
  <si>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</si>
  <si>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</si>
  <si>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</si>
  <si>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</si>
  <si>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</si>
  <si>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</si>
  <si>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</si>
  <si>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</si>
  <si>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</si>
  <si>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</si>
  <si>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</si>
  <si>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</si>
  <si>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</si>
  <si>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</si>
  <si>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</si>
  <si>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</si>
  <si>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</si>
  <si>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</si>
  <si>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</si>
  <si>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</si>
  <si>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</si>
  <si>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</si>
  <si>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</si>
  <si>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</si>
  <si>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</si>
  <si>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</si>
  <si>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</si>
  <si>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</si>
  <si>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</si>
  <si>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</si>
  <si>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</si>
  <si>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</si>
  <si>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</si>
  <si>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</si>
  <si>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</si>
  <si>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</si>
  <si>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</si>
  <si>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</si>
  <si>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</si>
  <si>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</si>
  <si>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</si>
  <si>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</si>
  <si>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</si>
  <si>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</si>
  <si>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</si>
  <si>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</si>
  <si>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</si>
  <si>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</si>
  <si>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</si>
  <si>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</si>
  <si>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</si>
  <si>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</si>
  <si>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</si>
  <si>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</si>
  <si>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</si>
  <si>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</si>
  <si>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</si>
  <si>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</si>
  <si>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</si>
  <si>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</si>
  <si>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</si>
  <si>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</si>
  <si>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</si>
  <si>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</si>
  <si>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</si>
  <si>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</si>
  <si>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</si>
  <si>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</si>
  <si>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</si>
  <si>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</si>
  <si>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</si>
  <si>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</si>
  <si>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</si>
  <si>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</si>
  <si>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</si>
  <si>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</si>
  <si>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</si>
  <si>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</si>
  <si>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</si>
  <si>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</si>
  <si>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</si>
  <si>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</si>
  <si>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</si>
  <si>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</si>
  <si>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</si>
  <si>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</si>
  <si>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</si>
  <si>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</si>
  <si>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</si>
  <si>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</si>
  <si>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</si>
  <si>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</si>
  <si>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</si>
  <si>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</si>
  <si>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</si>
  <si>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</si>
  <si>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</si>
  <si>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</si>
  <si>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</si>
  <si>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</si>
  <si>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</si>
  <si>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</si>
  <si>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</si>
  <si>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</si>
  <si>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</si>
  <si>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</si>
  <si>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</si>
  <si>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</si>
  <si>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</si>
  <si>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</si>
  <si>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</si>
  <si>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</si>
  <si>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</si>
  <si>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</si>
  <si>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</si>
  <si>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</si>
  <si>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</si>
  <si>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</si>
  <si>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</si>
  <si>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</si>
  <si>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</si>
  <si>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</si>
  <si>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</si>
  <si>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</si>
  <si>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</si>
  <si>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</si>
  <si>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</si>
  <si>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</si>
  <si>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</si>
  <si>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</si>
  <si>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</si>
  <si>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</si>
  <si>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</si>
  <si>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</si>
  <si>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</si>
  <si>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</si>
  <si>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</si>
  <si>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</si>
  <si>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</si>
  <si>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</si>
  <si>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</si>
  <si>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</si>
  <si>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</si>
  <si>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</si>
  <si>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</si>
  <si>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</si>
  <si>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</si>
  <si>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</si>
  <si>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</si>
  <si>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</si>
  <si>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</si>
  <si>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</si>
  <si>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</si>
  <si>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</si>
  <si>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</si>
  <si>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</si>
  <si>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</si>
  <si>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</si>
  <si>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</si>
  <si>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</si>
  <si>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</si>
  <si>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</si>
  <si>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</si>
  <si>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</si>
  <si>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</si>
  <si>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</si>
  <si>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</si>
  <si>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</si>
  <si>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</si>
  <si>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</si>
  <si>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</si>
  <si>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</si>
  <si>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</si>
  <si>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</si>
  <si>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</si>
  <si>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</si>
  <si>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</si>
  <si>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</si>
  <si>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</si>
  <si>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</si>
  <si>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</si>
  <si>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</si>
  <si>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</si>
  <si>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</si>
  <si>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</si>
  <si>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</si>
  <si>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</si>
  <si>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</si>
  <si>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</si>
  <si>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</si>
  <si>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</si>
  <si>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</si>
  <si>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</si>
  <si>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</si>
  <si>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</si>
  <si>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</si>
  <si>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</si>
  <si>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</si>
  <si>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</si>
  <si>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</si>
  <si>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</si>
  <si>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</si>
  <si>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</si>
  <si>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</si>
  <si>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</si>
  <si>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</si>
  <si>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</si>
  <si>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</si>
  <si>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</si>
  <si>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</si>
  <si>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</si>
  <si>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</si>
  <si>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</si>
  <si>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</si>
  <si>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</si>
  <si>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</si>
  <si>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</si>
  <si>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</si>
  <si>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</si>
  <si>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</si>
  <si>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</si>
  <si>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</si>
  <si>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</si>
  <si>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</si>
  <si>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</si>
  <si>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</si>
  <si>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</si>
  <si>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</si>
  <si>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</si>
  <si>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</si>
  <si>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</si>
  <si>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</si>
  <si>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</si>
  <si>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</si>
  <si>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</si>
  <si>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</si>
  <si>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</si>
  <si>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</si>
  <si>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</si>
  <si>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</si>
  <si>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</si>
  <si>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</si>
  <si>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</si>
  <si>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</si>
  <si>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</si>
  <si>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</si>
  <si>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</si>
  <si>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</si>
  <si>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</si>
  <si>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</si>
  <si>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</si>
  <si>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</si>
  <si>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</si>
  <si>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</si>
  <si>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</si>
  <si>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</si>
  <si>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</si>
  <si>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</si>
  <si>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</si>
  <si>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</si>
  <si>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</si>
  <si>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</si>
  <si>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</si>
  <si>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</si>
  <si>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</si>
  <si>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</si>
  <si>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</si>
  <si>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</si>
  <si>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</si>
  <si>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</si>
  <si>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</si>
  <si>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</si>
  <si>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</si>
  <si>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</si>
  <si>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</si>
  <si>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</si>
  <si>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</si>
  <si>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</si>
  <si>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</si>
  <si>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</si>
  <si>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</si>
  <si>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</si>
  <si>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</si>
  <si>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</si>
  <si>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</si>
  <si>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</si>
  <si>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</si>
  <si>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</si>
  <si>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</si>
  <si>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</si>
  <si>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</si>
  <si>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</si>
  <si>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</si>
  <si>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</si>
  <si>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</si>
  <si>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</si>
  <si>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</si>
  <si>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</si>
  <si>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</si>
  <si>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</si>
  <si>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</si>
  <si>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</si>
  <si>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</si>
  <si>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</si>
  <si>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</si>
  <si>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</si>
  <si>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</si>
  <si>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</si>
  <si>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</si>
  <si>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</si>
  <si>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</si>
  <si>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</si>
  <si>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</si>
  <si>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</si>
  <si>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</si>
  <si>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</si>
  <si>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</si>
  <si>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</si>
  <si>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</si>
  <si>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</si>
  <si>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</si>
  <si>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</si>
  <si>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</si>
  <si>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</si>
  <si>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</si>
  <si>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</si>
  <si>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</si>
  <si>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</si>
  <si>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</si>
  <si>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</si>
  <si>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</si>
  <si>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</si>
  <si>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</si>
  <si>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</si>
  <si>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</si>
  <si>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</si>
  <si>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</si>
  <si>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</si>
  <si>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</si>
  <si>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</si>
  <si>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</si>
  <si>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</si>
  <si>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</si>
  <si>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</si>
  <si>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</si>
  <si>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</si>
  <si>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</si>
  <si>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</si>
  <si>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</si>
  <si>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</si>
  <si>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</si>
  <si>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</si>
  <si>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</si>
  <si>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</si>
  <si>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</si>
  <si>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</si>
  <si>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</si>
  <si>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</si>
  <si>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</si>
  <si>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</si>
  <si>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</si>
  <si>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</si>
  <si>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</si>
  <si>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</si>
  <si>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</si>
  <si>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</si>
  <si>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</si>
  <si>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</si>
  <si>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</si>
  <si>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</si>
  <si>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</si>
  <si>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</si>
  <si>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</si>
  <si>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</si>
  <si>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</si>
  <si>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</si>
  <si>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</si>
  <si>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</si>
  <si>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</si>
  <si>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</si>
  <si>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</si>
  <si>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</si>
  <si>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</si>
  <si>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</si>
  <si>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</si>
  <si>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</si>
  <si>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</si>
  <si>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</si>
  <si>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</si>
  <si>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</si>
  <si>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</si>
  <si>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</si>
  <si>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</si>
  <si>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</si>
  <si>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</si>
  <si>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</si>
  <si>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</si>
  <si>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</si>
  <si>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</si>
  <si>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</si>
  <si>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</si>
  <si>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</si>
  <si>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</si>
  <si>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</si>
  <si>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</si>
  <si>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</si>
  <si>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</si>
  <si>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</si>
  <si>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</si>
  <si>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</si>
  <si>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</si>
  <si>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</si>
  <si>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</si>
  <si>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</si>
  <si>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</si>
  <si>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</si>
  <si>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</si>
  <si>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</si>
  <si>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</si>
  <si>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</si>
  <si>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</si>
  <si>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</si>
  <si>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</si>
  <si>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</si>
  <si>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</si>
  <si>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</si>
  <si>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</si>
  <si>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</si>
  <si>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</si>
  <si>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</si>
  <si>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</si>
  <si>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</si>
  <si>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</si>
  <si>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</si>
  <si>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</si>
  <si>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</si>
  <si>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</si>
  <si>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</si>
  <si>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</si>
  <si>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</si>
  <si>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</si>
  <si>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</si>
  <si>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</si>
  <si>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</si>
  <si>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</si>
  <si>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</si>
  <si>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</si>
  <si>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</si>
  <si>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</si>
  <si>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</si>
  <si>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</si>
  <si>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</si>
  <si>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</si>
  <si>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</si>
  <si>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</si>
  <si>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</si>
  <si>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</si>
  <si>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</si>
  <si>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</si>
  <si>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</si>
  <si>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</si>
  <si>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</si>
  <si>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</si>
  <si>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</si>
  <si>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</si>
  <si>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</si>
  <si>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</si>
  <si>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</si>
  <si>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</si>
  <si>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</si>
  <si>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</si>
  <si>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</si>
  <si>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</si>
  <si>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</si>
  <si>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</si>
  <si>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</si>
  <si>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</si>
  <si>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</si>
  <si>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</si>
  <si>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</si>
  <si>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</si>
  <si>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</si>
  <si>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</si>
  <si>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</si>
  <si>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</si>
  <si>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</si>
  <si>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</si>
  <si>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</si>
  <si>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</si>
  <si>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</si>
  <si>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</si>
  <si>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</si>
  <si>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</si>
  <si>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</si>
  <si>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</si>
  <si>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</si>
  <si>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</si>
  <si>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</si>
  <si>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</si>
  <si>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</si>
  <si>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</si>
  <si>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</si>
  <si>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</si>
  <si>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</si>
  <si>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</si>
  <si>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</si>
  <si>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</si>
  <si>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</si>
  <si>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</si>
  <si>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</si>
  <si>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</si>
  <si>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</si>
  <si>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</si>
  <si>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</si>
  <si>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</si>
  <si>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</si>
  <si>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</si>
  <si>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</si>
  <si>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</si>
  <si>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</si>
  <si>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</si>
  <si>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</si>
  <si>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</si>
  <si>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</si>
  <si>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</si>
  <si>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</si>
  <si>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</si>
  <si>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</si>
  <si>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</si>
  <si>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</si>
  <si>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</si>
  <si>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</si>
  <si>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</si>
  <si>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</si>
  <si>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</si>
  <si>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</si>
  <si>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</si>
  <si>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</si>
  <si>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</si>
  <si>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</si>
  <si>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</si>
  <si>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</si>
  <si>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</si>
  <si>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</si>
  <si>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</si>
  <si>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</si>
  <si>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</si>
  <si>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</si>
  <si>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</si>
  <si>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</si>
  <si>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</si>
  <si>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</si>
  <si>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</si>
  <si>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</si>
  <si>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</si>
  <si>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</si>
  <si>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</si>
  <si>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</si>
  <si>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</si>
  <si>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</si>
  <si>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</si>
  <si>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</si>
  <si>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</si>
  <si>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</si>
  <si>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</si>
  <si>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</si>
  <si>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</si>
  <si>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</si>
  <si>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</si>
  <si>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</si>
  <si>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</si>
  <si>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</si>
  <si>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</si>
  <si>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</si>
  <si>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</si>
  <si>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</si>
  <si>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</si>
  <si>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</si>
  <si>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</si>
  <si>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</si>
  <si>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</si>
  <si>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</si>
  <si>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</si>
  <si>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</si>
  <si>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</si>
  <si>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</si>
  <si>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</si>
  <si>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</si>
  <si>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</si>
  <si>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</si>
  <si>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</si>
  <si>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</si>
  <si>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</si>
  <si>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</si>
  <si>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</si>
  <si>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</si>
  <si>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</si>
  <si>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</si>
  <si>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</si>
  <si>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</si>
  <si>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</si>
  <si>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</si>
  <si>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</si>
  <si>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</si>
  <si>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</si>
  <si>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</si>
  <si>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</si>
  <si>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</si>
  <si>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</si>
  <si>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</si>
  <si>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</si>
  <si>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</si>
  <si>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</si>
  <si>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</si>
  <si>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</si>
  <si>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</si>
  <si>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</si>
  <si>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</si>
  <si>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</si>
  <si>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</si>
  <si>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</si>
  <si>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</si>
  <si>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</si>
  <si>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</si>
  <si>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</si>
  <si>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</si>
  <si>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</si>
  <si>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</si>
  <si>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</si>
  <si>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</si>
  <si>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</si>
  <si>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</si>
  <si>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</si>
  <si>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</si>
  <si>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</si>
  <si>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</si>
  <si>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</si>
  <si>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</si>
  <si>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</si>
  <si>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</si>
  <si>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</si>
  <si>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</si>
  <si>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</si>
  <si>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</si>
  <si>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</si>
  <si>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</si>
  <si>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</si>
  <si>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</si>
  <si>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</si>
  <si>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</si>
  <si>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</si>
  <si>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</si>
  <si>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</si>
  <si>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</si>
  <si>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</si>
  <si>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</si>
  <si>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</si>
  <si>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</si>
  <si>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</si>
  <si>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</si>
  <si>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</si>
  <si>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</si>
  <si>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</si>
  <si>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</si>
  <si>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</si>
  <si>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</si>
  <si>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</si>
  <si>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</si>
  <si>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</si>
  <si>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</si>
  <si>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</si>
  <si>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</si>
  <si>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</si>
  <si>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</si>
  <si>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</si>
  <si>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</si>
  <si>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</si>
  <si>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</si>
  <si>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</si>
  <si>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</si>
  <si>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</si>
  <si>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</si>
  <si>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</si>
  <si>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</si>
  <si>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</si>
  <si>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</si>
  <si>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</si>
  <si>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</si>
  <si>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</si>
  <si>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</si>
  <si>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</si>
  <si>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</si>
  <si>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</si>
  <si>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</si>
  <si>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</si>
  <si>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</si>
  <si>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</si>
  <si>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</si>
  <si>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</si>
  <si>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</si>
  <si>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</si>
  <si>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</si>
  <si>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</si>
  <si>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</si>
  <si>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</si>
  <si>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</si>
  <si>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</si>
  <si>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</si>
  <si>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</si>
  <si>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</si>
  <si>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</si>
  <si>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</si>
  <si>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</si>
  <si>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</si>
  <si>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</si>
  <si>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</si>
  <si>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</si>
  <si>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</si>
  <si>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</si>
  <si>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</si>
  <si>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</si>
  <si>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</si>
  <si>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</si>
  <si>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</si>
  <si>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</si>
  <si>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</si>
  <si>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</si>
  <si>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</si>
  <si>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</si>
  <si>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</si>
  <si>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</si>
  <si>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</si>
  <si>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</si>
  <si>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</si>
  <si>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</si>
  <si>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</si>
  <si>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</si>
  <si>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</si>
  <si>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</si>
  <si>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</si>
  <si>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</si>
  <si>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</si>
  <si>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</si>
  <si>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</si>
  <si>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</si>
  <si>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</si>
  <si>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</si>
  <si>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</si>
  <si>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</si>
  <si>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</si>
  <si>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</si>
  <si>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</si>
  <si>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</si>
  <si>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</si>
  <si>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</si>
  <si>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</si>
  <si>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</si>
  <si>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</si>
  <si>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</si>
  <si>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</si>
  <si>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</si>
  <si>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</si>
  <si>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</si>
  <si>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</si>
  <si>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</si>
  <si>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</si>
  <si>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</si>
  <si>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</si>
  <si>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</si>
  <si>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</si>
  <si>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</si>
  <si>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</si>
  <si>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</si>
  <si>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</si>
  <si>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</si>
  <si>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</si>
  <si>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</si>
  <si>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</si>
  <si>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</si>
  <si>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</si>
  <si>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</si>
  <si>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</si>
  <si>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</si>
  <si>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</si>
  <si>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</si>
  <si>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</si>
  <si>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</si>
  <si>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</si>
  <si>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</si>
  <si>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</si>
  <si>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</si>
  <si>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</si>
  <si>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</si>
  <si>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</si>
  <si>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</si>
  <si>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</si>
  <si>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</si>
  <si>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</si>
  <si>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</si>
  <si>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</si>
  <si>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</si>
  <si>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</si>
  <si>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</si>
  <si>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</si>
  <si>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</si>
  <si>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</si>
  <si>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</si>
  <si>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</si>
  <si>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</si>
  <si>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</si>
  <si>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</si>
  <si>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</si>
  <si>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</si>
  <si>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</si>
  <si>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</si>
  <si>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</si>
  <si>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</si>
  <si>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</si>
  <si>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</si>
  <si>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</si>
  <si>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</si>
  <si>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</si>
  <si>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</si>
  <si>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</si>
  <si>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</si>
  <si>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</si>
  <si>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</si>
  <si>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</si>
  <si>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</si>
  <si>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</si>
  <si>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</si>
  <si>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</si>
  <si>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</si>
  <si>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</si>
  <si>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</si>
  <si>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</si>
  <si>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</si>
  <si>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</si>
  <si>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</si>
  <si>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</si>
  <si>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</si>
  <si>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</si>
  <si>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</si>
  <si>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</si>
  <si>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</si>
  <si>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</si>
  <si>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</si>
  <si>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</si>
  <si>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</si>
  <si>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</si>
  <si>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</si>
  <si>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</si>
  <si>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</si>
  <si>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</si>
  <si>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</si>
  <si>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</si>
  <si>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</si>
  <si>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</si>
  <si>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</si>
  <si>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</si>
  <si>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</si>
  <si>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</si>
  <si>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</si>
  <si>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</si>
  <si>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</si>
  <si>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</si>
  <si>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</si>
  <si>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</si>
  <si>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</si>
  <si>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</si>
  <si>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</si>
  <si>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</si>
  <si>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</si>
  <si>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</si>
  <si>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</si>
  <si>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</si>
  <si>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</si>
  <si>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</si>
  <si>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</si>
  <si>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</si>
  <si>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</si>
  <si>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</si>
  <si>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</si>
  <si>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</si>
  <si>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</si>
  <si>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</si>
  <si>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</si>
  <si>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</si>
  <si>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</si>
  <si>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</si>
  <si>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</si>
  <si>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</si>
  <si>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</si>
  <si>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</si>
  <si>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</si>
  <si>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</si>
  <si>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</si>
  <si>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</si>
  <si>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</si>
  <si>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</si>
  <si>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</si>
  <si>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</si>
  <si>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</si>
  <si>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</si>
  <si>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</si>
  <si>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</si>
  <si>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</si>
  <si>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</si>
  <si>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</si>
  <si>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</si>
  <si>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</si>
  <si>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</si>
  <si>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</si>
  <si>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</si>
  <si>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</si>
  <si>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</si>
  <si>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</si>
  <si>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</si>
  <si>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</si>
  <si>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</si>
  <si>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</si>
  <si>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</si>
  <si>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</si>
  <si>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</si>
  <si>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</si>
  <si>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</si>
  <si>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</si>
  <si>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</si>
  <si>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</si>
  <si>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</si>
  <si>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</si>
  <si>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</si>
  <si>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</si>
  <si>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</si>
  <si>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</si>
  <si>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</si>
  <si>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</si>
  <si>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</si>
  <si>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</si>
  <si>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</si>
  <si>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</si>
  <si>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</si>
  <si>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</si>
  <si>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</si>
  <si>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</si>
  <si>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</si>
  <si>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</si>
  <si>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</si>
  <si>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</si>
  <si>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</si>
  <si>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</si>
  <si>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</si>
  <si>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</si>
  <si>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</si>
  <si>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</si>
  <si>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</si>
  <si>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</si>
  <si>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</si>
  <si>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</si>
  <si>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</si>
  <si>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</si>
  <si>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</si>
  <si>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</si>
  <si>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</si>
  <si>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</si>
  <si>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</si>
  <si>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</si>
  <si>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</si>
  <si>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</si>
  <si>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</si>
  <si>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</si>
  <si>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</si>
  <si>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</si>
  <si>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</si>
  <si>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</si>
  <si>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</si>
  <si>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</si>
  <si>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</si>
  <si>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</si>
  <si>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</si>
  <si>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</si>
  <si>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</si>
  <si>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</si>
  <si>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</si>
  <si>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</si>
  <si>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</si>
  <si>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</si>
  <si>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</si>
  <si>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</si>
  <si>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</si>
  <si>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</si>
  <si>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</si>
  <si>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</si>
  <si>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</si>
  <si>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</si>
  <si>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</si>
  <si>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</si>
  <si>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</si>
  <si>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</si>
  <si>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</si>
  <si>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</si>
  <si>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</si>
  <si>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</si>
  <si>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</si>
  <si>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</si>
  <si>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</si>
  <si>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</si>
  <si>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</si>
  <si>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</si>
  <si>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</si>
  <si>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</si>
  <si>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</si>
  <si>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</si>
  <si>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</si>
  <si>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</si>
  <si>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</si>
  <si>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</si>
  <si>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</si>
  <si>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</si>
  <si>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</si>
  <si>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</si>
  <si>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</si>
  <si>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</si>
  <si>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</si>
  <si>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</si>
  <si>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</si>
  <si>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</si>
  <si>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</si>
  <si>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</si>
  <si>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</si>
  <si>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</si>
  <si>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</si>
  <si>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</si>
  <si>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</si>
  <si>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</si>
  <si>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</si>
  <si>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</si>
  <si>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</si>
  <si>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</si>
  <si>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</si>
  <si>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</si>
  <si>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</si>
  <si>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</si>
  <si>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</si>
  <si>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</si>
  <si>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</si>
  <si>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</si>
  <si>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</si>
  <si>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</si>
  <si>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</si>
  <si>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</si>
  <si>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</si>
  <si>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</si>
  <si>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</si>
  <si>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</si>
  <si>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</si>
  <si>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</si>
  <si>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</si>
  <si>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</si>
  <si>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</si>
  <si>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</si>
  <si>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</si>
  <si>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</si>
  <si>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</si>
  <si>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</si>
  <si>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</si>
  <si>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</si>
  <si>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</si>
  <si>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</si>
  <si>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</si>
  <si>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</si>
  <si>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</si>
  <si>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</si>
  <si>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</si>
  <si>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</si>
  <si>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</si>
  <si>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</si>
  <si>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</si>
  <si>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</si>
  <si>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</si>
  <si>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</si>
  <si>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</si>
  <si>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</si>
  <si>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</si>
  <si>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</si>
  <si>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</si>
  <si>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</si>
  <si>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</si>
  <si>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</si>
  <si>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</si>
  <si>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</si>
  <si>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</si>
  <si>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</si>
  <si>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</si>
  <si>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</si>
  <si>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</si>
  <si>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</si>
  <si>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</si>
  <si>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</si>
  <si>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</si>
  <si>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</si>
  <si>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</si>
  <si>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</si>
  <si>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</si>
  <si>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</si>
  <si>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</si>
  <si>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</si>
  <si>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</si>
  <si>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</si>
  <si>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</si>
  <si>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</si>
  <si>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</si>
  <si>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</si>
  <si>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</si>
  <si>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</si>
  <si>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</si>
  <si>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</si>
  <si>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</si>
  <si>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</si>
  <si>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</si>
  <si>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</si>
  <si>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</si>
  <si>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</si>
  <si>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</si>
  <si>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</si>
  <si>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</si>
  <si>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</si>
  <si>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</si>
  <si>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</si>
  <si>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</si>
  <si>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</si>
  <si>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</si>
  <si>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</si>
  <si>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</si>
  <si>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</si>
  <si>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</si>
  <si>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</si>
  <si>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</si>
  <si>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</si>
  <si>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</si>
  <si>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</si>
  <si>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</si>
  <si>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</si>
  <si>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</si>
  <si>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</si>
  <si>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</si>
  <si>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</si>
  <si>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</si>
  <si>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</si>
  <si>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</si>
  <si>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</si>
  <si>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</si>
  <si>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</si>
  <si>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</si>
  <si>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</si>
  <si>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</si>
  <si>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</si>
  <si>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</si>
  <si>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</si>
  <si>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</si>
  <si>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</si>
  <si>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</si>
  <si>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</si>
  <si>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</si>
  <si>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</si>
  <si>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</si>
  <si>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</si>
  <si>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</si>
  <si>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</si>
  <si>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</si>
  <si>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</si>
  <si>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</si>
  <si>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</si>
  <si>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</si>
  <si>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</si>
  <si>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</si>
  <si>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</si>
  <si>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</si>
  <si>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</si>
  <si>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</si>
  <si>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</si>
  <si>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</si>
  <si>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</si>
  <si>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</si>
  <si>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</si>
  <si>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</si>
  <si>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</si>
  <si>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</si>
  <si>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</si>
  <si>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</si>
  <si>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</si>
  <si>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</si>
  <si>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</si>
  <si>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</si>
  <si>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</si>
  <si>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</si>
  <si>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</si>
  <si>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</si>
  <si>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</si>
  <si>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</si>
  <si>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</si>
  <si>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</si>
  <si>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</si>
  <si>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</si>
  <si>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</si>
  <si>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</si>
  <si>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</si>
  <si>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</si>
  <si>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</si>
  <si>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</si>
  <si>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</si>
  <si>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</si>
  <si>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</si>
  <si>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</si>
  <si>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</si>
  <si>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</si>
  <si>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</si>
  <si>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</si>
  <si>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</si>
  <si>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</si>
  <si>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</si>
  <si>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</si>
  <si>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</si>
  <si>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</si>
  <si>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</si>
  <si>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</si>
  <si>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</si>
  <si>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</si>
  <si>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</si>
  <si>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</si>
  <si>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</si>
  <si>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</si>
  <si>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</si>
  <si>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</si>
  <si>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</si>
  <si>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</si>
  <si>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</si>
  <si>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</si>
  <si>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</si>
  <si>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</si>
  <si>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</si>
  <si>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</si>
  <si>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</si>
  <si>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</si>
  <si>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</si>
  <si>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</si>
  <si>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</si>
  <si>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</si>
  <si>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</si>
  <si>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</si>
  <si>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</si>
  <si>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</si>
  <si>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</si>
  <si>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</si>
  <si>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</si>
  <si>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</si>
  <si>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</si>
  <si>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</si>
  <si>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</si>
  <si>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</si>
  <si>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</si>
  <si>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</si>
  <si>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</si>
  <si>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</si>
  <si>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</si>
  <si>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</si>
  <si>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</si>
  <si>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</si>
  <si>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</si>
  <si>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</si>
  <si>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</si>
  <si>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</si>
  <si>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</si>
  <si>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</si>
  <si>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</si>
  <si>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</si>
  <si>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</si>
  <si>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</si>
  <si>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</si>
  <si>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</si>
  <si>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</si>
  <si>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</si>
  <si>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</si>
  <si>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</si>
  <si>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</si>
  <si>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</si>
  <si>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</si>
  <si>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</si>
  <si>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</si>
  <si>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</si>
  <si>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</si>
  <si>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</si>
  <si>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</si>
  <si>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</si>
  <si>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</si>
  <si>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</si>
  <si>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</si>
  <si>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</si>
  <si>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</si>
  <si>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</si>
  <si>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</si>
  <si>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</si>
  <si>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</si>
  <si>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</si>
  <si>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</si>
  <si>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</si>
  <si>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</si>
  <si>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</si>
  <si>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</si>
  <si>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</si>
  <si>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</si>
  <si>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</si>
  <si>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</si>
  <si>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</si>
  <si>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</si>
  <si>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</si>
  <si>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</si>
  <si>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</si>
  <si>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</si>
  <si>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</si>
  <si>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</si>
  <si>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</si>
  <si>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</si>
  <si>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</si>
  <si>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</si>
  <si>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</si>
  <si>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</si>
  <si>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</si>
  <si>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</si>
  <si>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</si>
  <si>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</si>
  <si>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</si>
  <si>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</si>
  <si>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</si>
  <si>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</si>
  <si>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</si>
  <si>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</si>
  <si>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</si>
  <si>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</si>
  <si>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</si>
  <si>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</si>
  <si>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</si>
  <si>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</si>
  <si>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</si>
  <si>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</si>
  <si>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</si>
  <si>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</si>
  <si>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</si>
  <si>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</si>
  <si>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</si>
  <si>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</si>
  <si>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</si>
  <si>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</si>
  <si>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</si>
  <si>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</si>
  <si>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</si>
  <si>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</si>
  <si>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</si>
  <si>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</si>
  <si>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</si>
  <si>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</si>
  <si>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</si>
  <si>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</si>
  <si>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</si>
  <si>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</si>
  <si>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</si>
  <si>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</si>
  <si>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</si>
  <si>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</si>
  <si>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</si>
  <si>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</si>
  <si>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</si>
  <si>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</si>
  <si>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</si>
  <si>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</si>
  <si>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</si>
  <si>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</si>
  <si>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</si>
  <si>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</si>
  <si>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</si>
  <si>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</si>
  <si>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</si>
  <si>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</si>
  <si>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</si>
  <si>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</si>
  <si>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</si>
  <si>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</si>
  <si>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</si>
  <si>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</si>
  <si>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</si>
  <si>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</si>
  <si>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</si>
  <si>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</si>
  <si>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</si>
  <si>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</si>
  <si>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</si>
  <si>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</si>
  <si>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</si>
  <si>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</si>
  <si>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</si>
  <si>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</si>
  <si>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</si>
  <si>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</si>
  <si>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</si>
  <si>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</si>
  <si>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</si>
  <si>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</si>
  <si>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</si>
  <si>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</si>
  <si>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</si>
  <si>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</si>
  <si>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</si>
  <si>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</si>
  <si>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</si>
  <si>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</si>
  <si>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</si>
  <si>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</si>
  <si>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</si>
  <si>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</si>
  <si>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</si>
  <si>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</si>
  <si>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</si>
  <si>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</si>
  <si>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</si>
  <si>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</si>
  <si>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</si>
  <si>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</si>
  <si>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</si>
  <si>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</si>
  <si>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</si>
  <si>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</si>
  <si>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</si>
  <si>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</si>
  <si>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</si>
  <si>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</si>
  <si>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</si>
  <si>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</si>
  <si>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</si>
  <si>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</si>
  <si>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</si>
  <si>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</si>
  <si>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</si>
  <si>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</si>
  <si>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</si>
  <si>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</si>
  <si>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</si>
  <si>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</si>
  <si>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</si>
  <si>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</si>
  <si>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</si>
  <si>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</si>
  <si>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</si>
  <si>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</si>
  <si>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</si>
  <si>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</si>
  <si>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</si>
  <si>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</si>
  <si>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</si>
  <si>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</si>
  <si>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</si>
  <si>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</si>
  <si>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</si>
  <si>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</si>
  <si>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</si>
  <si>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</si>
  <si>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</si>
  <si>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</si>
  <si>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</si>
  <si>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</si>
  <si>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</si>
  <si>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</si>
  <si>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</si>
  <si>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</si>
  <si>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</si>
  <si>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</si>
  <si>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</si>
  <si>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</si>
  <si>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</si>
  <si>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</si>
  <si>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</si>
  <si>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</si>
  <si>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</si>
  <si>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</si>
  <si>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</si>
  <si>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</si>
  <si>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</si>
  <si>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</si>
  <si>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</si>
  <si>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</si>
  <si>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</si>
  <si>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</si>
  <si>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</si>
  <si>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</si>
  <si>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</si>
  <si>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</si>
  <si>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</si>
  <si>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</si>
  <si>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</si>
  <si>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</si>
  <si>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</si>
  <si>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</si>
  <si>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</si>
  <si>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</si>
  <si>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</si>
  <si>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</si>
  <si>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</si>
  <si>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</si>
  <si>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</si>
  <si>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</si>
  <si>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</si>
  <si>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</si>
  <si>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</si>
  <si>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</si>
  <si>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</si>
  <si>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</si>
  <si>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</si>
  <si>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</si>
  <si>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</si>
  <si>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</si>
  <si>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</si>
  <si>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</si>
  <si>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</si>
  <si>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</si>
  <si>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</si>
  <si>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</si>
  <si>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</si>
  <si>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</si>
  <si>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</si>
  <si>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</si>
  <si>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</si>
  <si>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</si>
  <si>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</si>
  <si>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</si>
  <si>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</si>
  <si>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</si>
  <si>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</si>
  <si>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</si>
  <si>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</si>
  <si>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</si>
  <si>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</si>
  <si>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</si>
  <si>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</si>
  <si>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</si>
  <si>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</si>
  <si>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</si>
  <si>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</si>
  <si>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</si>
  <si>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</si>
  <si>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</si>
  <si>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</si>
  <si>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</si>
  <si>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</si>
  <si>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</si>
  <si>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</si>
  <si>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</si>
  <si>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</si>
  <si>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</si>
  <si>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</si>
  <si>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</si>
  <si>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</si>
  <si>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</si>
  <si>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</si>
  <si>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</si>
  <si>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</si>
  <si>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</si>
  <si>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</si>
  <si>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</si>
  <si>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</si>
  <si>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</si>
  <si>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</si>
  <si>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</si>
  <si>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</si>
  <si>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</si>
  <si>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</si>
  <si>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</si>
  <si>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</si>
  <si>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</si>
  <si>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</si>
  <si>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</si>
  <si>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</si>
  <si>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</si>
  <si>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</si>
  <si>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</si>
  <si>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</si>
  <si>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</si>
  <si>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</si>
  <si>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</si>
  <si>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</si>
  <si>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</si>
  <si>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</si>
  <si>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</si>
  <si>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</si>
  <si>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</si>
  <si>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</si>
  <si>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</si>
  <si>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</si>
  <si>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</si>
  <si>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</si>
  <si>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</si>
  <si>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</si>
  <si>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</si>
  <si>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</si>
  <si>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</si>
  <si>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</si>
  <si>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</si>
  <si>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</si>
  <si>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</si>
  <si>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</si>
  <si>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</si>
  <si>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</si>
  <si>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</si>
  <si>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</si>
  <si>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</si>
  <si>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</si>
  <si>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</si>
  <si>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</si>
  <si>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</si>
  <si>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</si>
  <si>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</si>
  <si>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</si>
  <si>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</si>
  <si>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</si>
  <si>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</si>
  <si>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</si>
  <si>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</si>
  <si>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</si>
  <si>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</si>
  <si>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</si>
  <si>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</si>
  <si>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</si>
  <si>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</si>
  <si>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</si>
  <si>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</si>
  <si>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</si>
  <si>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</si>
  <si>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</si>
  <si>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</si>
  <si>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</si>
  <si>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</si>
  <si>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</si>
  <si>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</si>
  <si>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</si>
  <si>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</si>
  <si>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</si>
  <si>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</si>
  <si>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</si>
  <si>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</si>
  <si>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</si>
  <si>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</si>
  <si>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</si>
  <si>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</si>
  <si>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</si>
  <si>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</si>
  <si>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</si>
  <si>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</si>
  <si>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</si>
  <si>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</si>
  <si>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</si>
  <si>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</si>
  <si>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</si>
  <si>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</si>
  <si>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</si>
  <si>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</si>
  <si>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</si>
  <si>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</si>
  <si>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</si>
  <si>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</si>
  <si>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</si>
  <si>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</si>
  <si>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</si>
  <si>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</si>
  <si>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</si>
  <si>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</si>
  <si>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</si>
  <si>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</si>
  <si>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</si>
  <si>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</si>
  <si>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</si>
  <si>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</si>
  <si>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</si>
  <si>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</si>
  <si>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</si>
  <si>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</si>
  <si>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</si>
  <si>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</si>
  <si>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</si>
  <si>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</si>
  <si>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</si>
  <si>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</si>
  <si>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</si>
  <si>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</si>
  <si>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</si>
  <si>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</si>
  <si>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</si>
  <si>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</si>
  <si>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</si>
  <si>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</si>
  <si>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</si>
  <si>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</si>
  <si>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</si>
  <si>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</si>
  <si>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</si>
  <si>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</si>
  <si>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</si>
  <si>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</si>
  <si>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</si>
  <si>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</si>
  <si>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</si>
  <si>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</si>
  <si>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</si>
  <si>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</si>
  <si>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</si>
  <si>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</si>
  <si>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</si>
  <si>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</si>
  <si>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</si>
  <si>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</si>
  <si>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</si>
  <si>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</si>
  <si>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</si>
  <si>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</si>
  <si>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</si>
  <si>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</si>
  <si>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</si>
  <si>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</si>
  <si>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</si>
  <si>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</si>
  <si>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</si>
  <si>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</si>
  <si>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</si>
  <si>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</si>
  <si>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</si>
  <si>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</si>
  <si>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</si>
  <si>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</si>
  <si>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</si>
  <si>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</si>
  <si>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</si>
  <si>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</si>
  <si>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</si>
  <si>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</si>
  <si>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</si>
  <si>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</si>
  <si>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</si>
  <si>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</si>
  <si>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</si>
  <si>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</si>
  <si>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</si>
  <si>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</si>
  <si>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</si>
  <si>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</si>
  <si>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</si>
  <si>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</si>
  <si>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</si>
  <si>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</si>
  <si>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</si>
  <si>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</si>
  <si>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</si>
  <si>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</si>
  <si>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</si>
  <si>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</si>
  <si>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</si>
  <si>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</si>
  <si>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</si>
  <si>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</si>
  <si>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</si>
  <si>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</si>
  <si>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</si>
  <si>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</si>
  <si>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</si>
  <si>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</si>
  <si>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</si>
  <si>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</si>
  <si>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</si>
  <si>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</si>
  <si>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</si>
  <si>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</si>
  <si>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</si>
  <si>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</si>
  <si>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</si>
  <si>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</si>
  <si>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</si>
  <si>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</si>
  <si>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</si>
  <si>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</si>
  <si>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</si>
  <si>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</si>
  <si>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</si>
  <si>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</si>
  <si>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</si>
  <si>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</si>
  <si>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</si>
  <si>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</si>
  <si>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</si>
  <si>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</si>
  <si>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</si>
  <si>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</si>
  <si>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</si>
  <si>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</si>
  <si>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</si>
  <si>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</si>
  <si>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</si>
  <si>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</si>
  <si>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</si>
  <si>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</si>
  <si>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</si>
  <si>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</si>
  <si>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</si>
  <si>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</si>
  <si>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</si>
  <si>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</si>
  <si>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</si>
  <si>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</si>
  <si>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</si>
  <si>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</si>
  <si>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</si>
  <si>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</si>
  <si>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</si>
  <si>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</si>
  <si>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</si>
  <si>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</si>
  <si>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</si>
  <si>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</si>
  <si>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</si>
  <si>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</si>
  <si>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</si>
  <si>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</si>
  <si>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</si>
  <si>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</si>
  <si>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</si>
  <si>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</si>
  <si>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</si>
  <si>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</si>
  <si>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</si>
  <si>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</si>
  <si>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</si>
  <si>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</si>
  <si>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</si>
  <si>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</si>
  <si>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</si>
  <si>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</si>
  <si>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</si>
  <si>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</si>
  <si>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</si>
  <si>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</si>
  <si>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</si>
  <si>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</si>
  <si>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</si>
  <si>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</si>
  <si>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</si>
  <si>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</si>
  <si>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</si>
  <si>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</si>
  <si>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</si>
  <si>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</si>
  <si>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</si>
  <si>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</si>
  <si>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</si>
  <si>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</si>
  <si>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</si>
  <si>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</si>
  <si>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</si>
  <si>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</si>
  <si>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</si>
  <si>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</si>
  <si>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</si>
  <si>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</si>
  <si>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</si>
  <si>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</si>
  <si>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</si>
  <si>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</si>
  <si>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</si>
  <si>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</si>
  <si>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</si>
  <si>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</si>
  <si>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</si>
  <si>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</si>
  <si>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</si>
  <si>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</si>
  <si>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</si>
  <si>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</si>
  <si>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</si>
  <si>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</si>
  <si>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</si>
  <si>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</si>
  <si>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</si>
  <si>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</si>
  <si>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</si>
  <si>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</si>
  <si>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</si>
  <si>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</si>
  <si>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</si>
  <si>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</si>
  <si>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</si>
  <si>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</si>
  <si>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</si>
  <si>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</si>
  <si>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</si>
  <si>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</si>
  <si>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</si>
  <si>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</si>
  <si>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</si>
  <si>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</si>
  <si>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</si>
  <si>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</si>
  <si>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</si>
  <si>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</si>
  <si>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</si>
  <si>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</si>
  <si>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</si>
  <si>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</si>
  <si>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</si>
  <si>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</si>
  <si>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</si>
  <si>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</si>
  <si>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</si>
  <si>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</si>
  <si>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</si>
  <si>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</si>
  <si>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</si>
  <si>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</si>
  <si>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</si>
  <si>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</si>
  <si>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</si>
  <si>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</si>
  <si>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</si>
  <si>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</si>
  <si>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</si>
  <si>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</si>
  <si>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</si>
  <si>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</si>
  <si>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</si>
  <si>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</si>
  <si>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</si>
  <si>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</si>
  <si>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</si>
  <si>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</si>
  <si>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</si>
  <si>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</si>
  <si>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</si>
  <si>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</si>
  <si>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</si>
  <si>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</si>
  <si>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</si>
  <si>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</si>
  <si>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</si>
  <si>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</si>
  <si>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</si>
  <si>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</si>
  <si>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</si>
  <si>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</si>
  <si>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</si>
  <si>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</si>
  <si>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</si>
  <si>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</si>
  <si>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</si>
  <si>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</si>
  <si>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</si>
  <si>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</si>
  <si>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</si>
  <si>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</si>
  <si>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</si>
  <si>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</si>
  <si>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</si>
  <si>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</si>
  <si>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</si>
  <si>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</si>
  <si>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</si>
  <si>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</si>
  <si>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</si>
  <si>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</si>
  <si>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</si>
  <si>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</si>
  <si>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</si>
  <si>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</si>
  <si>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</si>
  <si>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</si>
  <si>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</si>
  <si>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</si>
  <si>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</si>
  <si>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</si>
  <si>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</si>
  <si>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</si>
  <si>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</si>
  <si>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</si>
  <si>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</si>
  <si>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</si>
  <si>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</si>
  <si>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</si>
  <si>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</si>
  <si>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</si>
  <si>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</si>
  <si>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</si>
  <si>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</si>
  <si>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</si>
  <si>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</si>
  <si>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</si>
  <si>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</si>
  <si>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</si>
  <si>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</si>
  <si>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</si>
  <si>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</si>
  <si>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</si>
  <si>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</si>
  <si>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</si>
  <si>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</si>
  <si>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</si>
  <si>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</si>
  <si>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</si>
  <si>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</si>
  <si>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</si>
  <si>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</si>
  <si>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</si>
  <si>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</si>
  <si>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</si>
  <si>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</si>
  <si>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</si>
  <si>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</si>
  <si>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</si>
  <si>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</si>
  <si>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</si>
  <si>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</si>
  <si>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</si>
  <si>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</si>
  <si>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</si>
  <si>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</si>
  <si>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</si>
  <si>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</si>
  <si>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</si>
  <si>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</si>
  <si>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</si>
  <si>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</si>
  <si>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</si>
  <si>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</si>
  <si>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</si>
  <si>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</si>
  <si>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</si>
  <si>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</si>
  <si>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</si>
  <si>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</si>
  <si>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</si>
  <si>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</si>
  <si>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</si>
  <si>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</si>
  <si>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</si>
  <si>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</si>
  <si>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</si>
  <si>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</si>
  <si>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</si>
  <si>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</si>
  <si>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</si>
  <si>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</si>
  <si>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</si>
  <si>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</si>
  <si>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</si>
  <si>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</si>
  <si>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</si>
  <si>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</si>
  <si>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</si>
  <si>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</si>
  <si>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</si>
  <si>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</si>
  <si>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</si>
  <si>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</si>
  <si>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</si>
  <si>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</si>
  <si>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</si>
  <si>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</si>
  <si>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</si>
  <si>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</si>
  <si>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</si>
  <si>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</si>
  <si>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</si>
  <si>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</si>
  <si>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</si>
  <si>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</si>
  <si>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</si>
  <si>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</si>
  <si>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</si>
  <si>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</si>
  <si>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</si>
  <si>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</si>
  <si>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</si>
  <si>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</si>
  <si>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</si>
  <si>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</si>
  <si>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</si>
  <si>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</si>
  <si>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</si>
  <si>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</si>
  <si>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</si>
  <si>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</si>
  <si>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</si>
  <si>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</si>
  <si>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</si>
  <si>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</si>
  <si>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</si>
  <si>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</si>
  <si>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</si>
  <si>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</si>
  <si>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</si>
  <si>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</si>
  <si>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</si>
  <si>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</si>
  <si>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</si>
  <si>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</si>
  <si>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</si>
  <si>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</si>
  <si>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</si>
  <si>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</si>
  <si>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</si>
  <si>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</si>
  <si>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</si>
  <si>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</si>
  <si>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</si>
  <si>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</si>
  <si>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</si>
  <si>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</si>
  <si>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</si>
  <si>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</si>
  <si>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</si>
  <si>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</si>
  <si>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</si>
  <si>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</si>
  <si>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</si>
  <si>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</si>
  <si>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</si>
  <si>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</si>
  <si>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</si>
  <si>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</si>
  <si>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</si>
  <si>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</si>
  <si>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</si>
  <si>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</si>
  <si>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</si>
  <si>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</si>
  <si>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</si>
  <si>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</si>
  <si>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</si>
  <si>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</si>
  <si>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</si>
  <si>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</si>
  <si>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</si>
  <si>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</si>
  <si>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</si>
  <si>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</si>
  <si>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</si>
  <si>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</si>
  <si>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</si>
  <si>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</si>
  <si>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</si>
  <si>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</si>
  <si>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</si>
  <si>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</si>
  <si>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</si>
  <si>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</si>
  <si>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</si>
  <si>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</si>
  <si>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</si>
  <si>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</si>
  <si>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</si>
  <si>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</si>
  <si>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</si>
  <si>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</si>
  <si>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</si>
  <si>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</si>
  <si>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</si>
  <si>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</si>
  <si>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</si>
  <si>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</si>
  <si>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</si>
  <si>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</si>
  <si>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</si>
  <si>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</si>
  <si>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</si>
  <si>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</si>
  <si>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</si>
  <si>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</si>
  <si>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</si>
  <si>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</si>
  <si>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</si>
  <si>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</si>
  <si>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</si>
  <si>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</si>
  <si>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</si>
  <si>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</si>
  <si>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</si>
  <si>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</si>
  <si>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</si>
  <si>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</si>
  <si>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</si>
  <si>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</si>
  <si>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</si>
  <si>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</si>
  <si>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</si>
  <si>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</si>
  <si>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</si>
  <si>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</si>
  <si>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</si>
  <si>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</si>
  <si>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</si>
  <si>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</si>
  <si>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</si>
  <si>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</si>
  <si>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</si>
  <si>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</si>
  <si>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</si>
  <si>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</si>
  <si>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</si>
  <si>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</si>
  <si>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</si>
  <si>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</si>
  <si>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</si>
  <si>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</si>
  <si>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</si>
  <si>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</si>
  <si>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</si>
  <si>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</si>
  <si>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</si>
  <si>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</si>
  <si>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</si>
  <si>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</si>
  <si>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</si>
  <si>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</si>
  <si>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</si>
  <si>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</si>
  <si>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</si>
  <si>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</si>
  <si>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</si>
  <si>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</si>
  <si>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</si>
  <si>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</si>
  <si>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</si>
  <si>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</si>
  <si>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</si>
  <si>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</si>
  <si>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</si>
  <si>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</si>
  <si>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</si>
  <si>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</si>
  <si>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</si>
  <si>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</si>
  <si>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</si>
  <si>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</si>
  <si>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</si>
  <si>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</si>
  <si>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</si>
  <si>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</si>
  <si>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</si>
  <si>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</si>
  <si>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</si>
  <si>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</si>
  <si>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</si>
  <si>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</si>
  <si>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</si>
  <si>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</si>
  <si>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</si>
  <si>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</si>
  <si>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</si>
  <si>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</si>
  <si>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</si>
  <si>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</si>
  <si>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</si>
  <si>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</si>
  <si>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</si>
  <si>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</si>
  <si>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</si>
  <si>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</si>
  <si>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</si>
  <si>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</si>
  <si>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</si>
  <si>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</si>
  <si>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</si>
  <si>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</si>
  <si>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</si>
  <si>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</si>
  <si>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</si>
  <si>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</si>
  <si>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</si>
  <si>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</si>
  <si>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</si>
  <si>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</si>
  <si>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</si>
  <si>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</si>
  <si>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</si>
  <si>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</si>
  <si>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</si>
  <si>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</si>
  <si>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</si>
  <si>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</si>
  <si>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</si>
  <si>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</si>
  <si>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</si>
  <si>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</si>
  <si>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</si>
  <si>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</si>
  <si>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</si>
  <si>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</si>
  <si>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</si>
  <si>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</si>
  <si>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</si>
  <si>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</si>
  <si>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</si>
  <si>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</si>
  <si>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</si>
  <si>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</si>
  <si>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</si>
  <si>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</si>
  <si>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</si>
  <si>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</si>
  <si>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</si>
  <si>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</si>
  <si>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</si>
  <si>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</si>
  <si>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</si>
  <si>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</si>
  <si>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</si>
  <si>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</si>
  <si>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</si>
  <si>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</si>
  <si>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</si>
  <si>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</si>
  <si>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</si>
  <si>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</si>
  <si>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</si>
  <si>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</si>
  <si>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</si>
  <si>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</si>
  <si>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</si>
  <si>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</si>
  <si>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</si>
  <si>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</si>
  <si>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</si>
  <si>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</si>
  <si>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</si>
  <si>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</si>
  <si>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</si>
  <si>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</si>
  <si>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</si>
  <si>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</si>
  <si>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</si>
  <si>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</si>
  <si>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</si>
  <si>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</si>
  <si>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</si>
  <si>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</si>
  <si>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</si>
  <si>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</si>
  <si>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</si>
  <si>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</si>
  <si>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</si>
  <si>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</si>
  <si>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</si>
  <si>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</si>
  <si>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</si>
  <si>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</si>
  <si>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</si>
  <si>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</si>
  <si>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</si>
  <si>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</si>
  <si>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</si>
  <si>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</si>
  <si>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</si>
  <si>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</si>
  <si>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</si>
  <si>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</si>
  <si>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</si>
  <si>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</si>
  <si>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</si>
  <si>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</si>
  <si>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</si>
  <si>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</si>
  <si>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</si>
  <si>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</si>
  <si>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</si>
  <si>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</si>
  <si>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</si>
  <si>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</si>
  <si>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</si>
  <si>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</si>
  <si>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</si>
  <si>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</si>
  <si>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</si>
  <si>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</si>
  <si>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</si>
  <si>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</si>
  <si>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</si>
  <si>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</si>
  <si>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</si>
  <si>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</si>
  <si>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</si>
  <si>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</si>
  <si>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</si>
  <si>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</si>
  <si>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</si>
  <si>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</si>
  <si>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</si>
  <si>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</si>
  <si>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</si>
  <si>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</si>
  <si>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</si>
  <si>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</si>
  <si>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</si>
  <si>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</si>
  <si>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</si>
  <si>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</si>
  <si>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</si>
  <si>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</si>
  <si>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</si>
  <si>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</si>
  <si>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</si>
  <si>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</si>
  <si>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</si>
  <si>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</si>
  <si>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</si>
  <si>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</si>
  <si>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</si>
  <si>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</si>
  <si>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</si>
  <si>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</si>
  <si>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</si>
  <si>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</si>
  <si>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</si>
  <si>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</si>
  <si>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</si>
  <si>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</si>
  <si>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</si>
  <si>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</si>
  <si>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</si>
  <si>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</si>
  <si>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</si>
  <si>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</si>
  <si>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</si>
  <si>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</si>
  <si>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</si>
  <si>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</si>
  <si>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</si>
  <si>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</si>
  <si>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</si>
  <si>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</si>
  <si>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</si>
  <si>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</si>
  <si>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</si>
  <si>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</si>
  <si>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</si>
  <si>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</si>
  <si>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</si>
  <si>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</si>
  <si>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</si>
  <si>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</si>
  <si>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</si>
  <si>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</si>
  <si>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</si>
  <si>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</si>
  <si>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</si>
  <si>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</si>
  <si>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</si>
  <si>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</si>
  <si>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</si>
  <si>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</si>
  <si>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</si>
  <si>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</si>
  <si>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</si>
  <si>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</si>
  <si>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</si>
  <si>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</si>
  <si>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</si>
  <si>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</si>
  <si>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</si>
  <si>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</si>
  <si>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</si>
  <si>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</si>
  <si>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</si>
  <si>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</si>
  <si>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</si>
  <si>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</si>
  <si>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</si>
  <si>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</si>
  <si>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</si>
  <si>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</si>
  <si>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</si>
  <si>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</si>
  <si>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</si>
  <si>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</si>
  <si>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</si>
  <si>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</si>
  <si>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</si>
  <si>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</si>
  <si>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</si>
  <si>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</si>
  <si>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</si>
  <si>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</si>
  <si>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</si>
  <si>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</si>
  <si>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</si>
  <si>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</si>
  <si>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</si>
  <si>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</si>
  <si>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</si>
  <si>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</si>
  <si>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</si>
  <si>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</si>
  <si>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</si>
  <si>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</si>
  <si>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</si>
  <si>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</si>
  <si>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</si>
  <si>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</si>
  <si>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</si>
  <si>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</si>
  <si>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</si>
  <si>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</si>
  <si>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</si>
  <si>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</si>
  <si>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</si>
  <si>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</si>
  <si>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</si>
  <si>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</si>
  <si>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</si>
  <si>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</si>
  <si>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</si>
  <si>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</si>
  <si>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</si>
  <si>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</si>
  <si>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</si>
  <si>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</si>
  <si>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</si>
  <si>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</si>
  <si>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</si>
  <si>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</si>
  <si>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</si>
  <si>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</si>
  <si>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</si>
  <si>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</si>
  <si>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</si>
  <si>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</si>
  <si>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</si>
  <si>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</si>
  <si>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</si>
  <si>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</si>
  <si>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</si>
  <si>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</si>
  <si>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</si>
  <si>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</si>
  <si>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</si>
  <si>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</si>
  <si>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</si>
  <si>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</si>
  <si>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</si>
  <si>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</si>
  <si>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</si>
  <si>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</si>
  <si>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</si>
  <si>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</si>
  <si>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</si>
  <si>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</si>
  <si>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</si>
  <si>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</si>
  <si>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</si>
  <si>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</si>
  <si>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</si>
  <si>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</si>
  <si>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</si>
  <si>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</si>
  <si>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</si>
  <si>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</si>
  <si>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</si>
  <si>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</si>
  <si>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</si>
  <si>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</si>
  <si>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</si>
  <si>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</si>
  <si>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</si>
  <si>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</si>
  <si>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</si>
  <si>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</si>
  <si>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</si>
  <si>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</si>
  <si>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</si>
  <si>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</si>
  <si>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</si>
  <si>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</si>
  <si>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</si>
  <si>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</si>
  <si>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</si>
  <si>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</si>
  <si>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</si>
  <si>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</si>
  <si>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</si>
  <si>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</si>
  <si>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</si>
  <si>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</si>
  <si>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</si>
  <si>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</si>
  <si>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</si>
  <si>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</si>
  <si>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</si>
  <si>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</si>
  <si>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</si>
  <si>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</si>
  <si>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</si>
  <si>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</si>
  <si>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</si>
  <si>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</si>
  <si>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</si>
  <si>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</si>
  <si>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</si>
  <si>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</si>
  <si>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</si>
  <si>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</si>
  <si>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</si>
  <si>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</si>
  <si>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</si>
  <si>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</si>
  <si>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</si>
  <si>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</si>
  <si>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</si>
  <si>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</si>
  <si>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</si>
  <si>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</si>
  <si>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</si>
  <si>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</si>
  <si>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</si>
  <si>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</si>
  <si>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</si>
  <si>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</si>
  <si>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</si>
  <si>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</si>
  <si>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</si>
  <si>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</si>
  <si>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</si>
  <si>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</si>
  <si>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</si>
  <si>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</si>
  <si>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</si>
  <si>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</si>
  <si>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</si>
  <si>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</si>
  <si>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</si>
  <si>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</si>
  <si>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</si>
  <si>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</si>
  <si>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</si>
  <si>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</si>
  <si>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</si>
  <si>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</si>
  <si>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</si>
  <si>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</si>
  <si>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</si>
  <si>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</si>
  <si>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</si>
  <si>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</si>
  <si>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</si>
  <si>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</si>
  <si>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</si>
  <si>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</si>
  <si>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</si>
  <si>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</si>
  <si>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</si>
  <si>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</si>
  <si>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</si>
  <si>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</si>
  <si>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</si>
  <si>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</si>
  <si>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</si>
  <si>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</si>
  <si>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</si>
  <si>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</si>
  <si>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</si>
  <si>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</si>
  <si>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</si>
  <si>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</si>
  <si>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</si>
  <si>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</si>
  <si>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</si>
  <si>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</si>
  <si>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</si>
  <si>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</si>
  <si>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</si>
  <si>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</si>
  <si>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</si>
  <si>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</si>
  <si>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</si>
  <si>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</si>
  <si>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</si>
  <si>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</si>
  <si>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</si>
  <si>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</si>
  <si>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</si>
  <si>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</si>
  <si>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</si>
  <si>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</si>
  <si>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</si>
  <si>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</si>
  <si>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</si>
  <si>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</si>
  <si>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</si>
  <si>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</si>
  <si>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</si>
  <si>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</si>
  <si>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</si>
  <si>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</si>
  <si>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</si>
  <si>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</si>
  <si>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</si>
  <si>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</si>
  <si>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</si>
  <si>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</si>
  <si>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</si>
  <si>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</si>
  <si>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</si>
  <si>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</si>
  <si>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</si>
  <si>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</si>
  <si>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</si>
  <si>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</si>
  <si>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</si>
  <si>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</si>
  <si>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</si>
  <si>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</si>
  <si>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</si>
  <si>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</si>
  <si>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</si>
  <si>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</si>
  <si>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</si>
  <si>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</si>
  <si>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</si>
  <si>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</si>
  <si>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</si>
  <si>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</si>
  <si>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</si>
  <si>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</si>
  <si>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</si>
  <si>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</si>
  <si>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</si>
  <si>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</si>
  <si>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</si>
  <si>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</si>
  <si>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</si>
  <si>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</si>
  <si>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</si>
  <si>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</si>
  <si>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</si>
  <si>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</si>
  <si>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</si>
  <si>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</si>
  <si>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</si>
  <si>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</si>
  <si>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</si>
  <si>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</si>
  <si>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</si>
  <si>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</si>
  <si>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</si>
  <si>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</si>
  <si>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</si>
  <si>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</si>
  <si>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</si>
  <si>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</si>
  <si>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</si>
  <si>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</si>
  <si>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</si>
  <si>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</si>
  <si>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</si>
  <si>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</si>
  <si>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</si>
  <si>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</si>
  <si>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</si>
  <si>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</si>
  <si>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</si>
  <si>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</si>
  <si>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</si>
  <si>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</si>
  <si>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</si>
  <si>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</si>
  <si>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</si>
  <si>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</si>
  <si>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</si>
  <si>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</si>
  <si>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</si>
  <si>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</si>
  <si>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</si>
  <si>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</si>
  <si>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</si>
  <si>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</si>
  <si>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</si>
  <si>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</si>
  <si>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</si>
  <si>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</si>
  <si>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</si>
  <si>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</si>
  <si>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</si>
  <si>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</si>
  <si>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</si>
  <si>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</si>
  <si>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</si>
  <si>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</si>
  <si>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</si>
  <si>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</si>
  <si>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</si>
  <si>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</si>
  <si>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</si>
  <si>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</si>
  <si>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</si>
  <si>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</si>
  <si>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</si>
  <si>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</si>
  <si>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</si>
  <si>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</si>
  <si>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</si>
  <si>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</si>
  <si>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</si>
  <si>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</si>
  <si>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</si>
  <si>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</si>
  <si>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</si>
  <si>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</si>
  <si>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</si>
  <si>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</si>
  <si>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</si>
  <si>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</si>
  <si>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</si>
  <si>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</si>
  <si>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</si>
  <si>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</si>
  <si>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</si>
  <si>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</si>
  <si>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</si>
  <si>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</si>
  <si>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</si>
  <si>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</si>
  <si>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</si>
  <si>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</si>
  <si>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</si>
  <si>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</si>
  <si>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</si>
  <si>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</si>
  <si>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</si>
  <si>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</si>
  <si>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</si>
  <si>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</si>
  <si>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</si>
  <si>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</si>
  <si>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</si>
  <si>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</si>
  <si>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</si>
  <si>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</si>
  <si>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</si>
  <si>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</si>
  <si>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</si>
  <si>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</si>
  <si>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</si>
  <si>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</si>
  <si>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</si>
  <si>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</si>
  <si>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</si>
  <si>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</si>
  <si>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</si>
  <si>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</si>
  <si>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</si>
  <si>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</si>
  <si>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</si>
  <si>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</si>
  <si>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</si>
  <si>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</si>
  <si>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</si>
  <si>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</si>
  <si>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</si>
  <si>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</si>
  <si>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</si>
  <si>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</si>
  <si>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</si>
  <si>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</si>
  <si>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</si>
  <si>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</si>
  <si>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</si>
  <si>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</si>
  <si>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</si>
  <si>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</si>
  <si>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</si>
  <si>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</si>
  <si>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</si>
  <si>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</si>
  <si>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</si>
  <si>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</si>
  <si>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</si>
  <si>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</si>
  <si>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</si>
  <si>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</si>
  <si>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</si>
  <si>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</si>
  <si>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</si>
  <si>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</si>
  <si>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</si>
  <si>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</si>
  <si>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</si>
  <si>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</si>
  <si>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</si>
  <si>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</si>
  <si>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</si>
  <si>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</si>
  <si>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</si>
  <si>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</si>
  <si>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</si>
  <si>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</si>
  <si>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</si>
  <si>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</si>
  <si>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</si>
  <si>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</si>
  <si>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</si>
  <si>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</si>
  <si>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</si>
  <si>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</si>
  <si>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</si>
  <si>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</si>
  <si>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</si>
  <si>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</si>
  <si>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</si>
  <si>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</si>
  <si>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</si>
  <si>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</si>
  <si>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</si>
  <si>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</si>
  <si>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</si>
  <si>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</si>
  <si>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</si>
  <si>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</si>
  <si>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</si>
  <si>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</si>
  <si>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</si>
  <si>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</si>
  <si>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</si>
  <si>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</si>
  <si>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</si>
  <si>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</si>
  <si>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</si>
  <si>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</si>
  <si>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</si>
  <si>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</si>
  <si>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</si>
  <si>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</si>
  <si>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</si>
  <si>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</si>
  <si>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</si>
  <si>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</si>
  <si>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</si>
  <si>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</si>
  <si>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</si>
  <si>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</si>
  <si>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</si>
  <si>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</si>
  <si>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</si>
  <si>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</si>
  <si>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</si>
  <si>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</si>
  <si>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</si>
  <si>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</si>
  <si>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</si>
  <si>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</si>
  <si>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</si>
  <si>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</si>
  <si>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</si>
  <si>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</si>
  <si>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</si>
  <si>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</si>
  <si>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</si>
  <si>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</si>
  <si>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</si>
  <si>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</si>
  <si>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</si>
  <si>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</si>
  <si>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</si>
  <si>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</si>
  <si>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</si>
  <si>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</si>
  <si>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</si>
  <si>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</si>
  <si>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</si>
  <si>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</si>
  <si>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</si>
  <si>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</si>
  <si>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</si>
  <si>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</si>
  <si>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</si>
  <si>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</si>
  <si>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</si>
  <si>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</si>
  <si>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</si>
  <si>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</si>
  <si>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</si>
  <si>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</si>
  <si>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</si>
  <si>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</si>
  <si>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</si>
  <si>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</si>
  <si>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</si>
  <si>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</si>
  <si>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</si>
  <si>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</si>
  <si>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</si>
  <si>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</si>
  <si>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</si>
  <si>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</si>
  <si>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</si>
  <si>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</si>
  <si>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</si>
  <si>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</si>
  <si>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</si>
  <si>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</si>
  <si>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</si>
  <si>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</si>
  <si>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</si>
  <si>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</si>
  <si>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</si>
  <si>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</si>
  <si>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</si>
  <si>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</si>
  <si>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</si>
  <si>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</si>
  <si>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</si>
  <si>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</si>
  <si>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</si>
  <si>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</si>
  <si>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</si>
  <si>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</si>
  <si>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</si>
  <si>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</si>
  <si>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</si>
  <si>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</si>
  <si>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</si>
  <si>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</si>
  <si>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</si>
  <si>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</si>
  <si>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</si>
  <si>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</si>
  <si>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</si>
  <si>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</si>
  <si>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</si>
  <si>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</si>
  <si>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</si>
  <si>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</si>
  <si>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</si>
  <si>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</si>
  <si>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</si>
  <si>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</si>
  <si>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</si>
  <si>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</si>
  <si>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</si>
  <si>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</si>
  <si>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</si>
  <si>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</si>
  <si>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</si>
  <si>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</si>
  <si>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</si>
  <si>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</si>
  <si>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</si>
  <si>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</si>
  <si>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</si>
  <si>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</si>
  <si>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</si>
  <si>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</si>
  <si>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</si>
  <si>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</si>
  <si>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</si>
  <si>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</si>
  <si>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</si>
  <si>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</si>
  <si>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</si>
  <si>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</si>
  <si>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</si>
  <si>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</si>
  <si>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</si>
  <si>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</si>
  <si>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</si>
  <si>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</si>
  <si>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</si>
  <si>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</si>
  <si>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</si>
  <si>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</si>
  <si>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</si>
  <si>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</si>
  <si>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</si>
  <si>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</si>
  <si>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</si>
  <si>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</si>
  <si>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</si>
  <si>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</si>
  <si>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</si>
  <si>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</si>
  <si>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</si>
  <si>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</si>
  <si>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</si>
  <si>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</si>
  <si>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</si>
  <si>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</si>
  <si>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</si>
  <si>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</si>
  <si>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</si>
  <si>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</si>
  <si>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</si>
  <si>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</si>
  <si>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</si>
  <si>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</si>
  <si>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</si>
  <si>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</si>
  <si>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</si>
  <si>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</si>
  <si>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</si>
  <si>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</si>
  <si>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</si>
  <si>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</si>
  <si>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</si>
  <si>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</si>
  <si>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</si>
  <si>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</si>
  <si>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</si>
  <si>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</si>
  <si>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</si>
  <si>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</si>
  <si>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</si>
  <si>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</si>
  <si>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</si>
  <si>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</si>
  <si>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</si>
  <si>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</si>
  <si>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</si>
  <si>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</si>
  <si>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</si>
  <si>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</si>
  <si>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</si>
  <si>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</si>
  <si>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</si>
  <si>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</si>
  <si>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</si>
  <si>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</si>
  <si>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</si>
  <si>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</si>
  <si>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</si>
  <si>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</si>
  <si>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</si>
  <si>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</si>
  <si>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</si>
  <si>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</si>
  <si>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</si>
  <si>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</si>
  <si>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</si>
  <si>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</si>
  <si>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</si>
  <si>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</si>
  <si>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</si>
  <si>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</si>
  <si>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</si>
  <si>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</si>
  <si>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</si>
  <si>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</si>
  <si>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</si>
  <si>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</si>
  <si>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</si>
  <si>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</si>
  <si>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</si>
  <si>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</si>
  <si>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</si>
  <si>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</si>
  <si>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</si>
  <si>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</si>
  <si>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</si>
  <si>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</si>
  <si>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</si>
  <si>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</si>
  <si>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</si>
  <si>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</si>
  <si>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</si>
  <si>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</si>
  <si>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</si>
  <si>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</si>
  <si>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</si>
  <si>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</si>
  <si>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</si>
  <si>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</si>
  <si>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</si>
  <si>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</si>
  <si>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</si>
  <si>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</si>
  <si>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</si>
  <si>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</si>
  <si>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</si>
  <si>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</si>
  <si>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</si>
  <si>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</si>
  <si>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</si>
  <si>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</si>
  <si>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</si>
  <si>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</si>
  <si>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</si>
  <si>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</si>
  <si>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</si>
  <si>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</si>
  <si>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</si>
  <si>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</si>
  <si>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</si>
  <si>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</si>
  <si>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</si>
  <si>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</si>
  <si>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</si>
  <si>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</si>
  <si>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</si>
  <si>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</si>
  <si>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</si>
  <si>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</si>
  <si>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</si>
  <si>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</si>
  <si>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</si>
  <si>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</si>
  <si>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</si>
  <si>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</si>
  <si>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</si>
  <si>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</si>
  <si>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</si>
  <si>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</si>
  <si>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</si>
  <si>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</si>
  <si>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</si>
  <si>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</si>
  <si>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</si>
  <si>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</si>
  <si>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</si>
  <si>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</si>
  <si>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</si>
  <si>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</si>
  <si>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</si>
  <si>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</si>
  <si>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</si>
  <si>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</si>
  <si>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</si>
  <si>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</si>
  <si>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</si>
  <si>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</si>
  <si>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</si>
  <si>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</si>
  <si>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</si>
  <si>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</si>
  <si>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</si>
  <si>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</si>
  <si>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</si>
  <si>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</si>
  <si>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</si>
  <si>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</si>
  <si>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</si>
  <si>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</si>
  <si>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</si>
  <si>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</si>
  <si>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</si>
  <si>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</si>
  <si>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</si>
  <si>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</si>
  <si>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</si>
  <si>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</si>
  <si>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</si>
  <si>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</si>
  <si>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</si>
  <si>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</si>
  <si>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</si>
  <si>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</si>
  <si>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</si>
  <si>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</si>
  <si>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</si>
  <si>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</si>
  <si>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</si>
  <si>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</si>
  <si>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</si>
  <si>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</si>
  <si>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</si>
  <si>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</si>
  <si>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</si>
  <si>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</si>
  <si>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</si>
  <si>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</si>
  <si>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</si>
  <si>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</si>
  <si>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</si>
  <si>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</si>
  <si>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</si>
  <si>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</si>
  <si>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</si>
  <si>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</si>
  <si>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</si>
  <si>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</si>
  <si>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</si>
  <si>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</si>
  <si>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</si>
  <si>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</si>
  <si>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</si>
  <si>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</si>
  <si>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</si>
  <si>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</si>
  <si>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</si>
  <si>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</si>
  <si>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</si>
  <si>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</si>
  <si>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</si>
  <si>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</si>
  <si>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</si>
  <si>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</si>
  <si>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</si>
  <si>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</si>
  <si>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</si>
  <si>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</si>
  <si>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</si>
  <si>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</si>
  <si>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</si>
  <si>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</si>
  <si>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</si>
  <si>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</si>
  <si>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</si>
  <si>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</si>
  <si>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</si>
  <si>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</si>
  <si>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</si>
  <si>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</si>
  <si>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</si>
  <si>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</si>
  <si>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</si>
  <si>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</si>
  <si>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</si>
  <si>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</si>
  <si>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</si>
  <si>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</si>
  <si>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</si>
  <si>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</si>
  <si>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</si>
  <si>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</si>
  <si>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</si>
  <si>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</si>
  <si>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</si>
  <si>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</si>
  <si>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</si>
  <si>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</si>
  <si>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</si>
  <si>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</si>
  <si>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</si>
  <si>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</si>
  <si>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</si>
  <si>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</si>
  <si>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</si>
  <si>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</si>
  <si>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</si>
  <si>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</si>
  <si>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</si>
  <si>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</si>
  <si>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</si>
  <si>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</si>
  <si>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</si>
  <si>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</si>
  <si>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</si>
  <si>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</si>
  <si>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</si>
  <si>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</si>
  <si>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</si>
  <si>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</si>
  <si>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</si>
  <si>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</si>
  <si>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</si>
  <si>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</si>
  <si>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</si>
  <si>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</si>
  <si>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</si>
  <si>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</si>
  <si>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</si>
  <si>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</si>
  <si>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</si>
  <si>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</si>
  <si>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</si>
  <si>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</si>
  <si>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</si>
  <si>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</si>
  <si>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</si>
  <si>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</si>
  <si>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</si>
  <si>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</si>
  <si>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</si>
  <si>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</si>
  <si>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</si>
  <si>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</si>
  <si>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</si>
  <si>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</si>
  <si>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</si>
  <si>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</si>
  <si>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</si>
  <si>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</si>
  <si>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</si>
  <si>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</si>
  <si>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</si>
  <si>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</si>
  <si>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</si>
  <si>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</si>
  <si>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</si>
  <si>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</si>
  <si>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</si>
  <si>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</si>
  <si>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</si>
  <si>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</si>
  <si>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</si>
  <si>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</si>
  <si>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</si>
  <si>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</si>
  <si>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</si>
  <si>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</si>
  <si>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</si>
  <si>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</si>
  <si>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</si>
  <si>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</si>
  <si>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</si>
  <si>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</si>
  <si>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</si>
  <si>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</si>
  <si>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</si>
  <si>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</si>
  <si>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</si>
  <si>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</si>
  <si>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</si>
  <si>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</si>
  <si>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</si>
  <si>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</si>
  <si>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</si>
  <si>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</si>
  <si>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</si>
  <si>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</si>
  <si>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</si>
  <si>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</si>
  <si>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</si>
  <si>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</si>
  <si>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</si>
  <si>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</si>
  <si>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</si>
  <si>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</si>
  <si>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</si>
  <si>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</si>
  <si>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</si>
  <si>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</si>
  <si>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</si>
  <si>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</si>
  <si>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</si>
  <si>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</si>
  <si>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</si>
  <si>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</si>
  <si>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</si>
  <si>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</si>
  <si>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</si>
  <si>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</si>
  <si>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</si>
  <si>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</si>
  <si>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</si>
  <si>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</si>
  <si>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</si>
  <si>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</si>
  <si>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</si>
  <si>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</si>
  <si>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</si>
  <si>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</si>
  <si>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</si>
  <si>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</si>
  <si>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</si>
  <si>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</si>
  <si>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</si>
  <si>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</si>
  <si>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</si>
  <si>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</si>
  <si>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</si>
  <si>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</si>
  <si>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</si>
  <si>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</si>
  <si>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</si>
  <si>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</si>
  <si>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</si>
  <si>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</si>
  <si>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</si>
  <si>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</si>
  <si>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</si>
  <si>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</si>
  <si>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</si>
  <si>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</si>
  <si>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</si>
  <si>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</si>
  <si>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</si>
  <si>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</si>
  <si>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</si>
  <si>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</si>
  <si>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</si>
  <si>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</si>
  <si>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</si>
  <si>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</si>
  <si>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</si>
  <si>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</si>
  <si>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</si>
  <si>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</si>
  <si>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</si>
  <si>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</si>
  <si>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</si>
  <si>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</si>
  <si>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</si>
  <si>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</si>
  <si>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</si>
  <si>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</si>
  <si>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</si>
  <si>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</si>
  <si>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</si>
  <si>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</si>
  <si>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</si>
  <si>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</si>
  <si>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</si>
  <si>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</si>
  <si>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</si>
  <si>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</si>
  <si>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</si>
  <si>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</si>
  <si>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</si>
  <si>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</si>
  <si>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</si>
  <si>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</si>
  <si>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</si>
  <si>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</si>
  <si>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</si>
  <si>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</si>
  <si>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</si>
  <si>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</si>
  <si>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</si>
  <si>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</si>
  <si>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</si>
  <si>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</si>
  <si>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</si>
  <si>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</si>
  <si>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</si>
  <si>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</si>
  <si>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</si>
  <si>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</si>
  <si>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</si>
  <si>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</si>
  <si>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</si>
  <si>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</si>
  <si>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</si>
  <si>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</si>
  <si>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</si>
  <si>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</si>
  <si>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</si>
  <si>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</si>
  <si>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</si>
  <si>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</si>
  <si>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</si>
  <si>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</si>
  <si>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</si>
  <si>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</si>
  <si>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</si>
  <si>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</si>
  <si>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</si>
  <si>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</si>
  <si>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</si>
  <si>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</si>
  <si>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</si>
  <si>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</si>
  <si>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</si>
  <si>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</si>
  <si>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</si>
  <si>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</si>
  <si>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</si>
  <si>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</si>
  <si>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</si>
  <si>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</si>
  <si>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</si>
  <si>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</si>
  <si>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</si>
  <si>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</si>
  <si>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</si>
  <si>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</si>
  <si>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</si>
  <si>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</si>
  <si>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</si>
  <si>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</si>
  <si>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</si>
  <si>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</si>
  <si>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</si>
  <si>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</si>
  <si>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</si>
  <si>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</si>
  <si>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</si>
  <si>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</si>
  <si>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</si>
  <si>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</si>
  <si>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</si>
  <si>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</si>
  <si>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</si>
  <si>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</si>
  <si>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</si>
  <si>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</si>
  <si>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</si>
  <si>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</si>
  <si>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</si>
  <si>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</si>
  <si>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</si>
  <si>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</si>
  <si>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</si>
  <si>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</si>
  <si>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</si>
  <si>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</si>
  <si>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</si>
  <si>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</si>
  <si>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</si>
  <si>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</si>
  <si>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</si>
  <si>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</si>
  <si>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</si>
  <si>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</si>
  <si>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</si>
  <si>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</si>
  <si>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</si>
  <si>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</si>
  <si>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</si>
  <si>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</si>
  <si>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</si>
  <si>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</si>
  <si>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</si>
  <si>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</si>
  <si>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</si>
  <si>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</si>
  <si>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</si>
  <si>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</si>
  <si>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</si>
  <si>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</si>
  <si>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</si>
  <si>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</si>
  <si>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</si>
  <si>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</si>
  <si>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</si>
  <si>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</si>
  <si>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</si>
  <si>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</si>
  <si>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</si>
  <si>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</si>
  <si>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</si>
  <si>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</si>
  <si>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</si>
  <si>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</si>
  <si>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</si>
  <si>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</si>
  <si>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</si>
  <si>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</si>
  <si>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</si>
  <si>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</si>
  <si>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</si>
  <si>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</si>
  <si>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</si>
  <si>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</si>
  <si>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</si>
  <si>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</si>
  <si>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</si>
  <si>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</si>
  <si>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</si>
  <si>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</si>
  <si>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</si>
  <si>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</si>
  <si>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</si>
  <si>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</si>
  <si>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</si>
  <si>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</si>
  <si>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</si>
  <si>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</si>
  <si>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</si>
  <si>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</si>
  <si>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</si>
  <si>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</si>
  <si>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</si>
  <si>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</si>
  <si>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</si>
  <si>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</si>
  <si>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</si>
  <si>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</si>
  <si>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</si>
  <si>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</si>
  <si>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</si>
  <si>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</si>
  <si>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</si>
  <si>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</si>
  <si>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</si>
  <si>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</si>
  <si>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</si>
  <si>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</si>
  <si>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</si>
  <si>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</si>
  <si>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</si>
  <si>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</si>
  <si>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</si>
  <si>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</si>
  <si>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</si>
  <si>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</si>
  <si>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</si>
  <si>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</si>
  <si>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</si>
  <si>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</si>
  <si>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</si>
  <si>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</si>
  <si>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</si>
  <si>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</si>
  <si>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</si>
  <si>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</si>
  <si>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</si>
  <si>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</si>
  <si>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</si>
  <si>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</si>
  <si>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</si>
  <si>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</si>
  <si>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</si>
  <si>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</si>
  <si>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</si>
  <si>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</si>
  <si>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</si>
  <si>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</si>
  <si>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</si>
  <si>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</si>
  <si>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</si>
  <si>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</si>
  <si>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</si>
  <si>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</si>
  <si>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</si>
  <si>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</si>
  <si>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</si>
  <si>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</si>
  <si>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</si>
  <si>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</si>
  <si>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</si>
  <si>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</si>
  <si>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</si>
  <si>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</si>
  <si>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</si>
  <si>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</si>
  <si>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</si>
  <si>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</si>
  <si>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</si>
  <si>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</si>
  <si>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</si>
  <si>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</si>
  <si>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</si>
  <si>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</si>
  <si>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</si>
  <si>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</si>
  <si>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</si>
  <si>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</si>
  <si>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</si>
  <si>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</si>
  <si>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</si>
  <si>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</si>
  <si>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</si>
  <si>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</si>
  <si>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</si>
  <si>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</si>
  <si>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</si>
  <si>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</si>
  <si>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</si>
  <si>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</si>
  <si>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</si>
  <si>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</si>
  <si>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</si>
  <si>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</si>
  <si>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</si>
  <si>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</si>
  <si>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</si>
  <si>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</si>
  <si>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</si>
  <si>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</si>
  <si>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</si>
  <si>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</si>
  <si>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</si>
  <si>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</si>
  <si>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</si>
  <si>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</si>
  <si>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</si>
  <si>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</si>
  <si>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</si>
  <si>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</si>
  <si>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</si>
  <si>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</si>
  <si>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</si>
  <si>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</si>
  <si>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</si>
  <si>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</si>
  <si>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</si>
  <si>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</si>
  <si>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</si>
  <si>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</si>
  <si>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</si>
  <si>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</si>
  <si>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</si>
  <si>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</si>
  <si>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</si>
  <si>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</si>
  <si>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</si>
  <si>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</si>
  <si>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</si>
  <si>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</si>
  <si>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</si>
  <si>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</si>
  <si>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</si>
  <si>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</si>
  <si>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</si>
  <si>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</si>
  <si>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</si>
  <si>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</si>
  <si>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</si>
  <si>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</si>
  <si>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</si>
  <si>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</si>
  <si>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</si>
  <si>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</si>
  <si>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</si>
  <si>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</si>
  <si>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</si>
  <si>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</si>
  <si>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</si>
  <si>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</si>
  <si>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</si>
  <si>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</si>
  <si>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</si>
  <si>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</si>
  <si>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</si>
  <si>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</si>
  <si>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</si>
  <si>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</si>
  <si>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</si>
  <si>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</si>
  <si>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</si>
  <si>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</si>
  <si>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</si>
  <si>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</si>
  <si>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</si>
  <si>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</si>
  <si>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</si>
  <si>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</si>
  <si>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</si>
  <si>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</si>
  <si>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</si>
  <si>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</si>
  <si>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</si>
  <si>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</si>
  <si>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</si>
  <si>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</si>
  <si>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</si>
  <si>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</si>
  <si>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</si>
  <si>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</si>
  <si>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</si>
  <si>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</si>
  <si>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</si>
  <si>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</si>
  <si>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</si>
  <si>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</si>
  <si>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</si>
  <si>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</si>
  <si>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</si>
  <si>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</si>
  <si>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</si>
  <si>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</si>
  <si>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</si>
  <si>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</si>
  <si>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</si>
  <si>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</si>
  <si>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</si>
  <si>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</si>
  <si>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</si>
  <si>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</si>
  <si>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</si>
  <si>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</si>
  <si>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</si>
  <si>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</si>
  <si>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</si>
  <si>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</si>
  <si>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</si>
  <si>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</si>
  <si>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</si>
  <si>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</si>
  <si>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</si>
  <si>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</si>
  <si>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</si>
  <si>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</si>
  <si>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</si>
  <si>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</si>
  <si>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</si>
  <si>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</si>
  <si>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</si>
  <si>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</si>
  <si>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</si>
  <si>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</si>
  <si>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</si>
  <si>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</si>
  <si>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</si>
  <si>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</si>
  <si>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</si>
  <si>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</si>
  <si>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</si>
  <si>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</si>
  <si>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</si>
  <si>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</si>
  <si>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</si>
  <si>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</si>
  <si>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</si>
  <si>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</si>
  <si>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</si>
  <si>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</si>
  <si>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</si>
  <si>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</si>
  <si>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</si>
  <si>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</si>
  <si>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</si>
  <si>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</si>
  <si>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</si>
  <si>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</si>
  <si>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</si>
  <si>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</si>
  <si>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</si>
  <si>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</si>
  <si>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</si>
  <si>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</si>
  <si>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</si>
  <si>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</si>
  <si>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</si>
  <si>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</si>
  <si>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</si>
  <si>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</si>
  <si>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</si>
  <si>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</si>
  <si>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</si>
  <si>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</si>
  <si>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</si>
  <si>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</si>
  <si>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</si>
  <si>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</si>
  <si>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</si>
  <si>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</si>
  <si>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</si>
  <si>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</si>
  <si>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</si>
  <si>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</si>
  <si>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</si>
  <si>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</si>
  <si>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</si>
  <si>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</si>
  <si>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</si>
  <si>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</si>
  <si>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</si>
  <si>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</si>
  <si>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</si>
  <si>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</si>
  <si>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</si>
  <si>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</si>
  <si>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</si>
  <si>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</si>
  <si>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</si>
  <si>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</si>
  <si>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</si>
  <si>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</si>
  <si>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</si>
  <si>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</si>
  <si>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</si>
  <si>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</si>
  <si>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</si>
  <si>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</si>
  <si>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</si>
  <si>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</si>
  <si>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</si>
  <si>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</si>
  <si>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</si>
  <si>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</si>
  <si>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</si>
  <si>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</si>
  <si>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</si>
  <si>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</si>
  <si>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</si>
  <si>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</si>
  <si>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</si>
  <si>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</si>
  <si>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</si>
  <si>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</si>
  <si>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</si>
  <si>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</si>
  <si>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</si>
  <si>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</si>
  <si>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</si>
  <si>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</si>
  <si>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</si>
  <si>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</si>
  <si>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</si>
  <si>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</si>
  <si>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</si>
  <si>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</si>
  <si>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</si>
  <si>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</si>
  <si>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</si>
  <si>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</si>
  <si>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</si>
  <si>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</si>
  <si>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</si>
  <si>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</si>
  <si>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</si>
  <si>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</si>
  <si>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</si>
  <si>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</si>
  <si>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</si>
  <si>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</si>
  <si>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</si>
  <si>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</si>
  <si>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</si>
  <si>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</si>
  <si>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</si>
  <si>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</si>
  <si>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</si>
  <si>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</si>
  <si>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</si>
  <si>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</si>
  <si>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</si>
  <si>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</si>
  <si>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</si>
  <si>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</si>
  <si>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</si>
  <si>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</si>
  <si>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</si>
  <si>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</si>
  <si>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</si>
  <si>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</si>
  <si>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</si>
  <si>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</si>
  <si>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</si>
  <si>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</si>
  <si>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</si>
  <si>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</si>
  <si>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</si>
  <si>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</si>
  <si>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</si>
  <si>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</si>
  <si>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</si>
  <si>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</si>
  <si>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</si>
  <si>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</si>
  <si>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</si>
  <si>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</si>
  <si>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</si>
  <si>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</si>
  <si>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</si>
  <si>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</si>
  <si>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</si>
  <si>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</si>
  <si>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</si>
  <si>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</si>
  <si>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</si>
  <si>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</si>
  <si>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</si>
  <si>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</si>
  <si>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</si>
  <si>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</si>
  <si>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</si>
  <si>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</si>
  <si>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</si>
  <si>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</si>
  <si>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</si>
  <si>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</si>
  <si>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</si>
  <si>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</si>
  <si>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</si>
  <si>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</si>
  <si>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</si>
  <si>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</si>
  <si>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</si>
  <si>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</si>
  <si>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</si>
  <si>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</si>
  <si>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</si>
  <si>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</si>
  <si>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</si>
  <si>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</si>
  <si>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</si>
  <si>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</si>
  <si>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</si>
  <si>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</si>
  <si>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</si>
  <si>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</si>
  <si>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</si>
  <si>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</si>
  <si>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</si>
  <si>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</si>
  <si>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</si>
  <si>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</si>
  <si>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</si>
  <si>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</si>
  <si>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</si>
  <si>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</si>
  <si>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</si>
  <si>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</si>
  <si>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</si>
  <si>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</si>
  <si>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</si>
  <si>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</si>
  <si>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</si>
  <si>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</si>
  <si>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</si>
  <si>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</si>
  <si>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</si>
  <si>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</si>
  <si>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</si>
  <si>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</si>
  <si>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</si>
  <si>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</si>
  <si>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</si>
  <si>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</si>
  <si>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</si>
  <si>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</si>
  <si>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</si>
  <si>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</si>
  <si>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</si>
  <si>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</si>
  <si>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</si>
  <si>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</si>
  <si>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</si>
  <si>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</si>
  <si>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</si>
  <si>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</si>
  <si>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</si>
  <si>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</si>
  <si>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</si>
  <si>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</si>
  <si>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</si>
  <si>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</si>
  <si>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</si>
  <si>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</si>
  <si>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</si>
  <si>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</si>
  <si>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</si>
  <si>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</si>
  <si>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</si>
  <si>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</si>
  <si>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</si>
  <si>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</si>
  <si>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</si>
  <si>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</si>
  <si>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</si>
  <si>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</si>
  <si>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</si>
  <si>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</si>
  <si>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</si>
  <si>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</si>
  <si>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</si>
  <si>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</si>
  <si>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</si>
  <si>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</si>
  <si>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</si>
  <si>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</si>
  <si>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</si>
  <si>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</si>
  <si>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</si>
  <si>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</si>
  <si>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</si>
  <si>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</si>
  <si>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</si>
  <si>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</si>
  <si>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</si>
  <si>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</si>
  <si>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</si>
  <si>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</si>
  <si>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</si>
  <si>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</si>
  <si>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</si>
  <si>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</si>
  <si>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</si>
  <si>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</si>
  <si>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</si>
  <si>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</si>
  <si>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</si>
  <si>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</si>
  <si>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</si>
  <si>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</si>
  <si>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</si>
  <si>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</si>
  <si>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</si>
  <si>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</si>
  <si>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</si>
  <si>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</si>
  <si>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</si>
  <si>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</si>
  <si>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</si>
  <si>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</si>
  <si>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</si>
  <si>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</si>
  <si>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</si>
  <si>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</si>
  <si>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</si>
  <si>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</si>
  <si>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</si>
  <si>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</si>
  <si>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</si>
  <si>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</si>
  <si>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</si>
  <si>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</si>
  <si>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</si>
  <si>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</si>
  <si>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</si>
  <si>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</si>
  <si>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</si>
  <si>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</si>
  <si>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</si>
  <si>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</si>
  <si>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</si>
  <si>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</si>
  <si>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</si>
  <si>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</si>
  <si>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</si>
  <si>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</si>
  <si>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</si>
  <si>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</si>
  <si>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</si>
  <si>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</si>
  <si>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</si>
  <si>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</si>
  <si>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</si>
  <si>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</si>
  <si>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</si>
  <si>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</si>
  <si>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</si>
  <si>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</si>
  <si>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</si>
  <si>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</si>
  <si>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</si>
  <si>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</si>
  <si>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</si>
  <si>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</si>
  <si>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</si>
  <si>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</si>
  <si>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</si>
  <si>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</si>
  <si>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</si>
  <si>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</si>
  <si>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</si>
  <si>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</si>
  <si>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</si>
  <si>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</si>
  <si>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</si>
  <si>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</si>
  <si>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</si>
  <si>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</si>
  <si>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</si>
  <si>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</si>
  <si>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</si>
  <si>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</si>
  <si>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</si>
  <si>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</si>
  <si>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</si>
  <si>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</si>
  <si>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</si>
  <si>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</si>
  <si>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</si>
  <si>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</si>
  <si>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</si>
  <si>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</si>
  <si>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</si>
  <si>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</si>
  <si>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</si>
  <si>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</si>
  <si>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</si>
  <si>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</si>
  <si>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</si>
  <si>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</si>
  <si>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</si>
  <si>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</si>
  <si>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</si>
  <si>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</si>
  <si>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</si>
  <si>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</si>
  <si>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</si>
  <si>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</si>
  <si>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</si>
  <si>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</si>
  <si>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</si>
  <si>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</si>
  <si>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</si>
  <si>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</si>
  <si>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</si>
  <si>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</si>
  <si>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</si>
  <si>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</si>
  <si>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</si>
  <si>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</si>
  <si>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</si>
  <si>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</si>
  <si>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</si>
  <si>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</si>
  <si>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</si>
  <si>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</si>
  <si>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</si>
  <si>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</si>
  <si>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</si>
  <si>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</si>
  <si>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</si>
  <si>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</si>
  <si>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</si>
  <si>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</si>
  <si>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</si>
  <si>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</si>
  <si>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</si>
  <si>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</si>
  <si>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</si>
  <si>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</si>
  <si>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</si>
  <si>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</si>
  <si>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</si>
  <si>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</si>
  <si>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</si>
  <si>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</si>
  <si>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</si>
  <si>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</si>
  <si>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</si>
  <si>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</si>
  <si>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</si>
  <si>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</si>
  <si>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</si>
  <si>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</si>
  <si>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</si>
  <si>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</si>
  <si>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</si>
  <si>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</si>
  <si>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</si>
  <si>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</si>
  <si>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</si>
  <si>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</si>
  <si>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</si>
  <si>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</si>
  <si>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</si>
  <si>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</si>
  <si>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</si>
  <si>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</si>
  <si>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</si>
  <si>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</si>
  <si>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</si>
  <si>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</si>
  <si>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</si>
  <si>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</si>
  <si>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</si>
  <si>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</si>
  <si>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</si>
  <si>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</si>
  <si>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</si>
  <si>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</si>
  <si>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</si>
  <si>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</si>
  <si>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</si>
  <si>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</si>
  <si>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</si>
  <si>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</si>
  <si>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</si>
  <si>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</si>
  <si>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</si>
  <si>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</si>
  <si>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</si>
  <si>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</si>
  <si>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</si>
  <si>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</si>
  <si>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</si>
  <si>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</si>
  <si>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</si>
  <si>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</si>
  <si>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</si>
  <si>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</si>
  <si>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</si>
  <si>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</si>
  <si>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</si>
  <si>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</si>
  <si>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</si>
  <si>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</si>
  <si>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</si>
  <si>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</si>
  <si>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</si>
  <si>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</si>
  <si>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</si>
  <si>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</si>
  <si>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</si>
  <si>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</si>
  <si>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</si>
  <si>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</si>
  <si>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</si>
  <si>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</si>
  <si>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</si>
  <si>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</si>
  <si>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</si>
  <si>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</si>
  <si>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</si>
  <si>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</si>
  <si>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</si>
  <si>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</si>
  <si>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</si>
  <si>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</si>
  <si>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</si>
  <si>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</si>
  <si>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</si>
  <si>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</si>
  <si>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</si>
  <si>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</si>
  <si>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</si>
  <si>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</si>
  <si>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</si>
  <si>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</si>
  <si>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</si>
  <si>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</si>
  <si>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</si>
  <si>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</si>
  <si>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</si>
  <si>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</si>
  <si>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</si>
  <si>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</si>
  <si>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</si>
  <si>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</si>
  <si>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</si>
  <si>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</si>
  <si>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</si>
  <si>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</si>
  <si>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</si>
  <si>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</si>
  <si>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</si>
  <si>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</si>
  <si>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</si>
  <si>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</si>
  <si>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</si>
  <si>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</si>
  <si>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</si>
  <si>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</si>
  <si>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</si>
  <si>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</si>
  <si>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</si>
  <si>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</si>
  <si>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</si>
  <si>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</si>
  <si>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</si>
  <si>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</si>
  <si>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</si>
  <si>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</si>
  <si>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</si>
  <si>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</si>
  <si>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</si>
  <si>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</si>
  <si>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</si>
  <si>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</si>
  <si>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</si>
  <si>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</si>
  <si>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</si>
  <si>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</si>
  <si>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</si>
  <si>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</si>
  <si>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</si>
  <si>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</si>
  <si>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</si>
  <si>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</si>
  <si>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</si>
  <si>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</si>
  <si>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</si>
  <si>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</si>
  <si>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</si>
  <si>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</si>
  <si>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</si>
  <si>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</si>
  <si>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</si>
  <si>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</si>
  <si>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</si>
  <si>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</si>
  <si>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</si>
  <si>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</si>
  <si>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</si>
  <si>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</si>
  <si>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</si>
  <si>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</si>
  <si>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</si>
  <si>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</si>
  <si>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</si>
  <si>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</si>
  <si>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</si>
  <si>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</si>
  <si>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</si>
  <si>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</si>
  <si>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</si>
  <si>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</si>
  <si>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</si>
  <si>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</si>
  <si>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</si>
  <si>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</si>
  <si>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</si>
  <si>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</si>
  <si>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</si>
  <si>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</si>
  <si>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</si>
  <si>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</si>
  <si>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</si>
  <si>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</si>
  <si>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</si>
  <si>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</si>
  <si>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</si>
  <si>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</si>
  <si>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</si>
  <si>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</si>
  <si>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</si>
  <si>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</si>
  <si>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</si>
  <si>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</si>
  <si>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</si>
  <si>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</si>
  <si>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</si>
  <si>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</si>
  <si>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</si>
  <si>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</si>
  <si>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</si>
  <si>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</si>
  <si>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</si>
  <si>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</si>
  <si>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</si>
  <si>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</si>
  <si>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</si>
  <si>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</si>
  <si>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</si>
  <si>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</si>
  <si>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</si>
  <si>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</si>
  <si>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</si>
  <si>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</si>
  <si>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</si>
  <si>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</si>
  <si>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</si>
  <si>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</si>
  <si>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</si>
  <si>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</si>
  <si>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</si>
  <si>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</si>
  <si>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</si>
  <si>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</si>
  <si>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</si>
  <si>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</si>
  <si>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</si>
  <si>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</si>
  <si>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</si>
  <si>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</si>
  <si>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</si>
  <si>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</si>
  <si>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</si>
  <si>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</si>
  <si>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</si>
  <si>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</si>
  <si>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</si>
  <si>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</si>
  <si>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</si>
  <si>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</si>
  <si>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</si>
  <si>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</si>
  <si>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</si>
  <si>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</si>
  <si>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</si>
  <si>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</si>
  <si>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</si>
  <si>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</si>
  <si>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</si>
  <si>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</si>
  <si>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</si>
  <si>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</si>
  <si>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</si>
  <si>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</si>
  <si>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</si>
  <si>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</si>
  <si>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</si>
  <si>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</si>
  <si>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</si>
  <si>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</si>
  <si>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</si>
  <si>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</si>
  <si>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</si>
  <si>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</si>
  <si>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</si>
  <si>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</si>
  <si>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</si>
  <si>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</si>
  <si>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</si>
  <si>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</si>
  <si>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</si>
  <si>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</si>
  <si>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</si>
  <si>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</si>
  <si>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</si>
  <si>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</si>
  <si>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</si>
  <si>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</si>
  <si>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</si>
  <si>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</si>
  <si>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</si>
  <si>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</si>
  <si>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</si>
  <si>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</si>
  <si>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</si>
  <si>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</si>
  <si>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</si>
  <si>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</si>
  <si>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</si>
  <si>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</si>
  <si>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</si>
  <si>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</si>
  <si>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</si>
  <si>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</si>
  <si>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</si>
  <si>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</si>
  <si>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</si>
  <si>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</si>
  <si>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</si>
  <si>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</si>
  <si>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</si>
  <si>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</si>
  <si>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</si>
  <si>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</si>
  <si>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</si>
  <si>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</si>
  <si>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</si>
  <si>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</si>
  <si>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</si>
  <si>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</si>
  <si>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</si>
  <si>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</si>
  <si>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</si>
  <si>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</si>
  <si>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</si>
  <si>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</si>
  <si>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</si>
  <si>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</si>
  <si>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</si>
  <si>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</si>
  <si>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</si>
  <si>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</si>
  <si>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</si>
  <si>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</si>
  <si>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</si>
  <si>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</si>
  <si>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</si>
  <si>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</si>
  <si>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</si>
  <si>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</si>
  <si>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</si>
  <si>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</si>
  <si>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</si>
  <si>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</si>
  <si>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</si>
  <si>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</si>
  <si>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</si>
  <si>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</si>
  <si>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</si>
  <si>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</si>
  <si>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</si>
  <si>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</si>
  <si>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</si>
  <si>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</si>
  <si>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</si>
  <si>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</si>
  <si>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</si>
  <si>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</si>
  <si>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</si>
  <si>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</si>
  <si>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</si>
  <si>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</si>
  <si>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</si>
  <si>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</si>
  <si>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</si>
  <si>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</si>
  <si>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</si>
  <si>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</si>
  <si>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</si>
  <si>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</si>
  <si>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</si>
  <si>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</si>
  <si>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</si>
  <si>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</si>
  <si>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</si>
  <si>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</si>
  <si>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</si>
  <si>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</si>
  <si>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</si>
  <si>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</si>
  <si>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</si>
  <si>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</si>
  <si>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</si>
  <si>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</si>
  <si>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</si>
  <si>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</si>
  <si>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</si>
  <si>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</si>
  <si>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</si>
  <si>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</si>
  <si>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</si>
  <si>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</si>
  <si>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</si>
  <si>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</si>
  <si>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</si>
  <si>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</si>
  <si>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</si>
  <si>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</si>
  <si>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</si>
  <si>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</si>
  <si>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</si>
  <si>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</si>
  <si>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</si>
  <si>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</si>
  <si>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</si>
  <si>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</si>
  <si>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</si>
  <si>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</si>
  <si>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</si>
  <si>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</si>
  <si>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</si>
  <si>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</si>
  <si>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</si>
  <si>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</si>
  <si>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</si>
  <si>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</si>
  <si>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</si>
  <si>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</si>
  <si>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</si>
  <si>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</si>
  <si>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</si>
  <si>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</si>
  <si>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</si>
  <si>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</si>
  <si>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</si>
  <si>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</si>
  <si>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</si>
  <si>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</si>
  <si>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</si>
  <si>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</si>
  <si>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</si>
  <si>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</si>
  <si>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</si>
  <si>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</si>
  <si>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</si>
  <si>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</si>
  <si>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</si>
  <si>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</si>
  <si>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</si>
  <si>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</si>
  <si>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</si>
  <si>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</si>
  <si>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</si>
  <si>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</si>
  <si>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</si>
  <si>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</si>
  <si>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</si>
  <si>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</si>
  <si>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</si>
  <si>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</si>
  <si>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</si>
  <si>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</si>
  <si>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</si>
  <si>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</si>
  <si>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</si>
  <si>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</si>
  <si>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</si>
  <si>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</si>
  <si>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</si>
  <si>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</si>
  <si>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</si>
  <si>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</si>
  <si>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</si>
  <si>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</si>
  <si>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</si>
  <si>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</si>
  <si>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</si>
  <si>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</si>
  <si>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</si>
  <si>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</si>
  <si>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</si>
  <si>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</si>
  <si>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</si>
  <si>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</si>
  <si>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</si>
  <si>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</si>
  <si>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</si>
  <si>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</si>
  <si>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</si>
  <si>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</si>
  <si>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</si>
  <si>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</si>
  <si>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</si>
  <si>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</si>
  <si>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</si>
  <si>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</si>
  <si>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</si>
  <si>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</si>
  <si>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</si>
  <si>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</si>
  <si>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</si>
  <si>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</si>
  <si>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</si>
  <si>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</si>
  <si>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</si>
  <si>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</si>
  <si>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</si>
  <si>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</si>
  <si>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</si>
  <si>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</si>
  <si>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</si>
  <si>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</si>
  <si>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</si>
  <si>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</si>
  <si>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</si>
  <si>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</si>
  <si>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</si>
  <si>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</si>
  <si>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</si>
  <si>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</si>
  <si>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</si>
  <si>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</si>
  <si>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</si>
  <si>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</si>
  <si>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</si>
  <si>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</si>
  <si>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</si>
  <si>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</si>
  <si>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</si>
  <si>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</si>
  <si>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</si>
  <si>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</si>
  <si>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</si>
  <si>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</si>
  <si>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</si>
  <si>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</si>
  <si>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</si>
  <si>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</si>
  <si>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</si>
  <si>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</si>
  <si>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</si>
  <si>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</si>
  <si>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</si>
  <si>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</si>
  <si>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</si>
  <si>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</si>
  <si>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</si>
  <si>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</si>
  <si>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</si>
  <si>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</si>
  <si>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</si>
  <si>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</si>
  <si>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</si>
  <si>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</si>
  <si>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</si>
  <si>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</si>
  <si>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</si>
  <si>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</si>
  <si>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</si>
  <si>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</si>
  <si>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</si>
  <si>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</si>
  <si>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</si>
  <si>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</si>
  <si>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</si>
  <si>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</si>
  <si>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</si>
  <si>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</si>
  <si>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</si>
  <si>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</si>
  <si>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</si>
  <si>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</si>
  <si>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</si>
  <si>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</si>
  <si>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</si>
  <si>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</si>
  <si>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</si>
  <si>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</si>
  <si>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</si>
  <si>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</si>
  <si>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</si>
  <si>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</si>
  <si>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</si>
  <si>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</si>
  <si>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</si>
  <si>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</si>
  <si>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</si>
  <si>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</si>
  <si>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</si>
  <si>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</si>
  <si>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</si>
  <si>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</si>
  <si>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</si>
  <si>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</si>
  <si>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</si>
  <si>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</si>
  <si>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</si>
  <si>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</si>
  <si>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</si>
  <si>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</si>
  <si>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</si>
  <si>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</si>
  <si>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</si>
  <si>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</si>
  <si>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</si>
  <si>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</si>
  <si>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</si>
  <si>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</si>
  <si>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</si>
  <si>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</si>
  <si>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</si>
  <si>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</si>
  <si>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</si>
  <si>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</si>
  <si>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</si>
  <si>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</si>
  <si>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</si>
  <si>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</si>
  <si>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</si>
  <si>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</si>
  <si>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</si>
  <si>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</si>
  <si>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</si>
  <si>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</si>
  <si>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</si>
  <si>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</si>
  <si>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</si>
  <si>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</si>
  <si>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</si>
  <si>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</si>
  <si>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</si>
  <si>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</si>
  <si>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</si>
  <si>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</si>
  <si>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</si>
  <si>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</si>
  <si>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</si>
  <si>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</si>
  <si>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</si>
  <si>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</si>
  <si>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</si>
  <si>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</si>
  <si>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</si>
  <si>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</si>
  <si>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</si>
  <si>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</si>
  <si>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</si>
  <si>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</si>
  <si>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</si>
  <si>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</si>
  <si>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</si>
  <si>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</si>
  <si>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</si>
  <si>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</si>
  <si>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</si>
  <si>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</si>
  <si>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</si>
  <si>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</si>
  <si>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</si>
  <si>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</si>
  <si>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</si>
  <si>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</si>
  <si>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</si>
  <si>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</si>
  <si>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</si>
  <si>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</si>
  <si>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</si>
  <si>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</si>
  <si>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</si>
  <si>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</si>
  <si>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</si>
  <si>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</si>
  <si>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</si>
  <si>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</si>
  <si>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</si>
  <si>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</si>
  <si>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</si>
  <si>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</si>
  <si>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</si>
  <si>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</si>
  <si>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</si>
  <si>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</si>
  <si>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</si>
  <si>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</si>
  <si>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</si>
  <si>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</si>
  <si>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</si>
  <si>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</si>
  <si>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</si>
  <si>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</si>
  <si>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</si>
  <si>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</si>
  <si>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</si>
  <si>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</si>
  <si>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</si>
  <si>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</si>
  <si>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</si>
  <si>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</si>
  <si>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</si>
  <si>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</si>
  <si>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</si>
  <si>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</si>
  <si>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</si>
  <si>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</si>
  <si>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</si>
  <si>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</si>
  <si>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</si>
  <si>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</si>
  <si>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</si>
  <si>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</si>
  <si>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</si>
  <si>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</si>
  <si>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</si>
  <si>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</si>
  <si>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</si>
  <si>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</si>
  <si>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</si>
  <si>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</si>
  <si>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</si>
  <si>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</si>
  <si>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</si>
  <si>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</si>
  <si>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</si>
  <si>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</si>
  <si>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</si>
  <si>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</si>
  <si>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</si>
  <si>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</si>
  <si>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</si>
  <si>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</si>
  <si>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</si>
  <si>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</si>
  <si>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</si>
  <si>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</si>
  <si>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</si>
  <si>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</si>
  <si>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</si>
  <si>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</si>
  <si>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</si>
  <si>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</si>
  <si>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</si>
  <si>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</si>
  <si>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</si>
  <si>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</si>
  <si>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</si>
  <si>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</si>
  <si>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</si>
  <si>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</si>
  <si>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</si>
  <si>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</si>
  <si>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</si>
  <si>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</si>
  <si>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</si>
  <si>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</si>
  <si>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</si>
  <si>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</si>
  <si>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</si>
  <si>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</si>
  <si>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</si>
  <si>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</si>
  <si>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</si>
  <si>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</si>
  <si>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</si>
  <si>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</si>
  <si>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</si>
  <si>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</si>
  <si>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</si>
  <si>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</si>
  <si>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</si>
  <si>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</si>
  <si>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</si>
  <si>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</si>
  <si>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</si>
  <si>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</si>
  <si>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</si>
  <si>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</si>
  <si>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</si>
  <si>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</si>
  <si>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</si>
  <si>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</si>
  <si>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</si>
  <si>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</si>
  <si>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</si>
  <si>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</si>
  <si>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</si>
  <si>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</si>
  <si>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</si>
  <si>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</si>
  <si>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</si>
  <si>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</si>
  <si>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</si>
  <si>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</si>
  <si>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</si>
  <si>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</si>
  <si>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</si>
  <si>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</si>
  <si>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</si>
  <si>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</si>
  <si>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</si>
  <si>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</si>
  <si>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</si>
  <si>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</si>
  <si>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</si>
  <si>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</si>
  <si>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</si>
  <si>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</si>
  <si>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</si>
  <si>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</si>
  <si>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</si>
  <si>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</si>
  <si>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</si>
  <si>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</si>
  <si>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</si>
  <si>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</si>
  <si>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</si>
  <si>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</si>
  <si>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</si>
  <si>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</si>
  <si>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</si>
  <si>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</si>
  <si>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</si>
  <si>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</si>
  <si>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</si>
  <si>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</si>
  <si>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</si>
  <si>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</si>
  <si>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</si>
  <si>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</si>
  <si>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</si>
  <si>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</si>
  <si>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</si>
  <si>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</si>
  <si>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</si>
  <si>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</si>
  <si>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</si>
  <si>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</si>
  <si>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</si>
  <si>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</si>
  <si>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</si>
  <si>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</si>
  <si>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</si>
  <si>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</si>
  <si>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</si>
  <si>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</si>
  <si>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</si>
  <si>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</si>
  <si>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</si>
  <si>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</si>
  <si>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</si>
  <si>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</si>
  <si>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</si>
  <si>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</si>
  <si>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</si>
  <si>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</si>
  <si>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</si>
  <si>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</si>
  <si>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</si>
  <si>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</si>
  <si>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</si>
  <si>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</si>
  <si>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</si>
  <si>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</si>
  <si>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</si>
  <si>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</si>
  <si>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</si>
  <si>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</si>
  <si>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</si>
  <si>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</si>
  <si>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</si>
  <si>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</si>
  <si>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</si>
  <si>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</si>
  <si>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</si>
  <si>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</si>
  <si>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</si>
  <si>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</si>
  <si>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</si>
  <si>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</si>
  <si>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</si>
  <si>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</si>
  <si>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</si>
  <si>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</si>
  <si>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</si>
  <si>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</si>
  <si>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</si>
  <si>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</si>
  <si>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</si>
  <si>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</si>
  <si>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</si>
  <si>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</si>
  <si>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</si>
  <si>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</si>
  <si>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</si>
  <si>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</si>
  <si>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</si>
  <si>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</si>
  <si>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</si>
  <si>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</si>
  <si>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</si>
  <si>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</si>
  <si>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</si>
  <si>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</si>
  <si>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</si>
  <si>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</si>
  <si>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</si>
  <si>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</si>
  <si>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</si>
  <si>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</si>
  <si>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</si>
  <si>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</si>
  <si>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</si>
  <si>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</si>
  <si>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</si>
  <si>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</si>
  <si>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</si>
  <si>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</si>
  <si>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</si>
  <si>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</si>
  <si>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</si>
  <si>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</si>
  <si>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</si>
  <si>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</si>
  <si>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</si>
  <si>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</si>
  <si>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</si>
  <si>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</si>
  <si>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</si>
  <si>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</si>
  <si>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</si>
  <si>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</si>
  <si>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</si>
  <si>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</si>
  <si>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</si>
  <si>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</si>
  <si>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</si>
  <si>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</si>
  <si>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</si>
  <si>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</si>
  <si>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</si>
  <si>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</si>
  <si>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</si>
  <si>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</si>
  <si>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</si>
  <si>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</si>
  <si>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</si>
  <si>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</si>
  <si>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</si>
  <si>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</si>
  <si>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</si>
  <si>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</si>
  <si>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</si>
  <si>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</si>
  <si>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</si>
  <si>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</si>
  <si>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</si>
  <si>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</si>
  <si>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</si>
  <si>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</si>
  <si>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</si>
  <si>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</si>
  <si>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</si>
  <si>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</si>
  <si>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</si>
  <si>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</si>
  <si>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</si>
  <si>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</si>
  <si>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</si>
  <si>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</si>
  <si>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</si>
  <si>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</si>
  <si>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</si>
  <si>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</si>
  <si>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</si>
  <si>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</si>
  <si>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</si>
  <si>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</si>
  <si>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</si>
  <si>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</si>
  <si>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</si>
  <si>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</si>
  <si>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</si>
  <si>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</si>
  <si>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</si>
  <si>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</si>
  <si>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</si>
  <si>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</si>
  <si>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</si>
  <si>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</si>
  <si>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</si>
  <si>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</si>
  <si>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</si>
  <si>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</si>
  <si>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</si>
  <si>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</si>
  <si>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</si>
  <si>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</si>
  <si>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</si>
  <si>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</si>
  <si>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</si>
  <si>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</si>
  <si>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</si>
  <si>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</si>
  <si>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</si>
  <si>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</si>
  <si>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</si>
  <si>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</si>
  <si>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</si>
  <si>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</si>
  <si>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</si>
  <si>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</si>
  <si>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</si>
  <si>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</si>
  <si>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</si>
  <si>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</si>
  <si>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</si>
  <si>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</si>
  <si>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</si>
  <si>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</si>
  <si>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</si>
  <si>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</si>
  <si>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</si>
  <si>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</si>
  <si>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</si>
  <si>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</si>
  <si>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</si>
  <si>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</si>
  <si>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</si>
  <si>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</si>
  <si>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</si>
  <si>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</si>
  <si>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</si>
  <si>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</si>
  <si>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</si>
  <si>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</si>
  <si>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</si>
  <si>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</si>
  <si>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</si>
  <si>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</si>
  <si>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</si>
  <si>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</si>
  <si>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</si>
  <si>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</si>
  <si>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</si>
  <si>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</si>
  <si>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</si>
  <si>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</si>
  <si>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</si>
  <si>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</si>
  <si>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</si>
  <si>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</si>
  <si>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</si>
  <si>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</si>
  <si>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</si>
  <si>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</si>
  <si>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</si>
  <si>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</si>
  <si>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</si>
  <si>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</si>
  <si>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</si>
  <si>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</si>
  <si>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</si>
  <si>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</si>
  <si>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</si>
  <si>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</si>
  <si>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</si>
  <si>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</si>
  <si>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</si>
  <si>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</si>
  <si>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</si>
  <si>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</si>
  <si>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</si>
  <si>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</si>
  <si>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</si>
  <si>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</si>
  <si>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</si>
  <si>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</si>
  <si>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</si>
  <si>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</si>
  <si>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</si>
  <si>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</si>
  <si>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</si>
  <si>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</si>
  <si>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</si>
  <si>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</si>
  <si>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</si>
  <si>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</si>
  <si>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</si>
  <si>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</si>
  <si>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</si>
  <si>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</si>
  <si>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</si>
  <si>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</si>
  <si>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</si>
  <si>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</si>
  <si>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</si>
  <si>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</si>
  <si>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</si>
  <si>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</si>
  <si>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</si>
  <si>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</si>
  <si>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</si>
  <si>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</si>
  <si>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</si>
  <si>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</si>
  <si>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</si>
  <si>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</si>
  <si>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</si>
  <si>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</si>
  <si>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</si>
  <si>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</si>
  <si>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</si>
  <si>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</si>
  <si>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</si>
  <si>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</si>
  <si>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</si>
  <si>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</si>
  <si>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</si>
  <si>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</si>
  <si>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</si>
  <si>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</si>
  <si>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</si>
  <si>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</si>
  <si>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</si>
  <si>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</si>
  <si>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</si>
  <si>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</si>
  <si>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</si>
  <si>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</si>
  <si>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</si>
  <si>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</si>
  <si>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</si>
  <si>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</si>
  <si>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</si>
  <si>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</si>
  <si>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</si>
  <si>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</si>
  <si>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</si>
  <si>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</si>
  <si>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</si>
  <si>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</si>
  <si>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</si>
  <si>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</si>
  <si>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</si>
  <si>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</si>
  <si>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</si>
  <si>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</si>
  <si>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</si>
  <si>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</si>
  <si>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</si>
  <si>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</si>
  <si>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</si>
  <si>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</si>
  <si>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</si>
  <si>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</si>
  <si>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</si>
  <si>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</si>
  <si>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</si>
  <si>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</si>
  <si>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</si>
  <si>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</si>
  <si>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</si>
  <si>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</si>
  <si>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</si>
  <si>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</si>
  <si>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</si>
  <si>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</si>
  <si>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</si>
  <si>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</si>
  <si>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</si>
  <si>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</si>
  <si>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</si>
  <si>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</si>
  <si>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</si>
  <si>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</si>
  <si>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</si>
  <si>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</si>
  <si>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</si>
  <si>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</si>
  <si>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</si>
  <si>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</si>
  <si>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</si>
  <si>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</si>
  <si>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</si>
  <si>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</si>
  <si>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</si>
  <si>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</si>
  <si>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</si>
  <si>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</si>
  <si>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</si>
  <si>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</si>
  <si>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</si>
  <si>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</si>
  <si>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</si>
  <si>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</si>
  <si>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</si>
  <si>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</si>
  <si>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</si>
  <si>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</si>
  <si>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</si>
  <si>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</si>
  <si>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</si>
  <si>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</si>
  <si>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</si>
  <si>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</si>
  <si>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</si>
  <si>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</si>
  <si>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</si>
  <si>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</si>
  <si>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</si>
  <si>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</si>
  <si>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</si>
  <si>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</si>
  <si>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</si>
  <si>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</si>
  <si>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</si>
  <si>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</si>
  <si>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</si>
  <si>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</si>
  <si>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</si>
  <si>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</si>
  <si>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</si>
  <si>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</si>
  <si>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</si>
  <si>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</si>
  <si>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</si>
  <si>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</si>
  <si>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</si>
  <si>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</si>
  <si>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</si>
  <si>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</si>
  <si>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</si>
  <si>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</si>
  <si>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</si>
  <si>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</si>
  <si>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</si>
  <si>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</si>
  <si>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</si>
  <si>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</si>
  <si>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</si>
  <si>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</si>
  <si>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</si>
  <si>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</si>
  <si>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</si>
  <si>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</si>
  <si>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</si>
  <si>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</si>
  <si>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</si>
  <si>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</si>
  <si>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</si>
  <si>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</si>
  <si>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</si>
  <si>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</si>
  <si>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</si>
  <si>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</si>
  <si>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</si>
  <si>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</si>
  <si>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</si>
  <si>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</si>
  <si>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</si>
  <si>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</si>
  <si>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</si>
  <si>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</si>
  <si>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</si>
  <si>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</si>
  <si>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</si>
  <si>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</si>
  <si>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</si>
  <si>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</si>
  <si>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</si>
  <si>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</si>
  <si>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</si>
  <si>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</si>
  <si>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</si>
  <si>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</si>
  <si>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</si>
  <si>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</si>
  <si>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</si>
  <si>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</si>
  <si>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</si>
  <si>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</si>
  <si>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</si>
  <si>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</si>
  <si>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</si>
  <si>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</si>
  <si>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</si>
  <si>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</si>
  <si>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</si>
  <si>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</si>
  <si>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</si>
  <si>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</si>
  <si>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</si>
  <si>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</si>
  <si>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</si>
  <si>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</si>
  <si>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</si>
  <si>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</si>
  <si>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</si>
  <si>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</si>
  <si>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</si>
  <si>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</si>
  <si>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</si>
  <si>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</si>
  <si>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</si>
  <si>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</si>
  <si>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</si>
  <si>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</si>
  <si>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</si>
  <si>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</si>
  <si>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</si>
  <si>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</si>
  <si>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</si>
  <si>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</si>
  <si>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</si>
  <si>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</si>
  <si>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</si>
  <si>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</si>
  <si>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</si>
  <si>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</si>
  <si>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</si>
  <si>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</si>
  <si>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</si>
  <si>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</si>
  <si>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</si>
  <si>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</si>
  <si>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</si>
  <si>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</si>
  <si>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</si>
  <si>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</si>
  <si>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</si>
  <si>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</si>
  <si>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</si>
  <si>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</si>
  <si>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</si>
  <si>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</si>
  <si>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</si>
  <si>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</si>
  <si>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</si>
  <si>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</si>
  <si>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</si>
  <si>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</si>
  <si>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</si>
  <si>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</si>
  <si>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</si>
  <si>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</si>
  <si>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</si>
  <si>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</si>
  <si>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</si>
  <si>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</si>
  <si>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</si>
  <si>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</si>
  <si>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</si>
  <si>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</si>
  <si>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</si>
  <si>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</si>
  <si>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</si>
  <si>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</si>
  <si>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</si>
  <si>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</si>
  <si>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</si>
  <si>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</si>
  <si>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</si>
  <si>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</si>
  <si>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</si>
  <si>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</si>
  <si>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</si>
  <si>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</si>
  <si>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</si>
  <si>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</si>
  <si>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</si>
  <si>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</si>
  <si>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</si>
  <si>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</si>
  <si>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</si>
  <si>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</si>
  <si>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</si>
  <si>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</si>
  <si>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</si>
  <si>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</si>
  <si>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</si>
  <si>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</si>
  <si>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</si>
  <si>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</si>
  <si>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</si>
  <si>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</si>
  <si>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</si>
  <si>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</si>
  <si>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</si>
  <si>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</si>
  <si>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</si>
  <si>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</si>
  <si>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</si>
  <si>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</si>
  <si>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</si>
  <si>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</si>
  <si>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</si>
  <si>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</si>
  <si>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</si>
  <si>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</si>
  <si>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</si>
  <si>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</si>
  <si>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</si>
  <si>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</si>
  <si>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</si>
  <si>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</si>
  <si>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</si>
  <si>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</si>
  <si>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</si>
  <si>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</si>
  <si>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</si>
  <si>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</si>
  <si>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</si>
  <si>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</si>
  <si>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</si>
  <si>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</si>
  <si>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</si>
  <si>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</si>
  <si>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</si>
  <si>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</si>
  <si>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</si>
  <si>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</si>
  <si>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</si>
  <si>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</si>
  <si>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</si>
  <si>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</si>
  <si>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</si>
  <si>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</si>
  <si>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</si>
  <si>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</si>
  <si>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</si>
  <si>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</si>
  <si>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</si>
  <si>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</si>
  <si>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</si>
  <si>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</si>
  <si>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</si>
  <si>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</si>
  <si>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</si>
  <si>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</si>
  <si>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</si>
  <si>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</si>
  <si>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</si>
  <si>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</si>
  <si>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</si>
  <si>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</si>
  <si>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</si>
  <si>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</si>
  <si>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</si>
  <si>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</si>
  <si>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</si>
  <si>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</si>
  <si>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</si>
  <si>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</si>
  <si>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</si>
  <si>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</si>
  <si>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</si>
  <si>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</si>
  <si>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</si>
  <si>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</si>
  <si>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</si>
  <si>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</si>
  <si>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</si>
  <si>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</si>
  <si>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</si>
  <si>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</si>
  <si>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</si>
  <si>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</si>
  <si>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</si>
  <si>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</si>
  <si>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</si>
  <si>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</si>
  <si>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</si>
  <si>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</si>
  <si>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</si>
  <si>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</si>
  <si>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</si>
  <si>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</si>
  <si>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</si>
  <si>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</si>
  <si>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</si>
  <si>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</si>
  <si>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</si>
  <si>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</si>
  <si>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</si>
  <si>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</si>
  <si>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</si>
  <si>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</si>
  <si>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</si>
  <si>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</si>
  <si>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</si>
  <si>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</si>
  <si>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</si>
  <si>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</si>
  <si>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</si>
  <si>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</si>
  <si>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</si>
  <si>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</si>
  <si>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</si>
  <si>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</si>
  <si>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</si>
  <si>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</si>
  <si>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</si>
  <si>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</si>
  <si>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</si>
  <si>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</si>
  <si>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</si>
  <si>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</si>
  <si>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</si>
  <si>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</si>
  <si>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</si>
  <si>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</si>
  <si>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</si>
  <si>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</si>
  <si>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</si>
  <si>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</si>
  <si>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</si>
  <si>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</si>
  <si>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</si>
  <si>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</si>
  <si>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</si>
  <si>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</si>
  <si>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</si>
  <si>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</si>
  <si>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</si>
  <si>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</si>
  <si>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</si>
  <si>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</si>
  <si>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</si>
  <si>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</si>
  <si>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</si>
  <si>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</si>
  <si>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</si>
  <si>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</si>
  <si>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</si>
  <si>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</si>
  <si>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</si>
  <si>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</si>
  <si>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</si>
  <si>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</si>
  <si>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</si>
  <si>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</si>
  <si>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</si>
  <si>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</si>
  <si>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</si>
  <si>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</si>
  <si>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</si>
  <si>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</si>
  <si>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</si>
  <si>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</si>
  <si>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</si>
  <si>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</si>
  <si>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</si>
  <si>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</si>
  <si>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</si>
  <si>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</si>
  <si>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</si>
  <si>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</si>
  <si>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</si>
  <si>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</si>
  <si>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</si>
  <si>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</si>
  <si>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</si>
  <si>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</si>
  <si>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</si>
  <si>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</si>
  <si>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</si>
  <si>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</si>
  <si>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</si>
  <si>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</si>
  <si>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</si>
  <si>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</si>
  <si>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</si>
  <si>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</si>
  <si>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</si>
  <si>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</si>
  <si>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</si>
  <si>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</si>
  <si>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</si>
  <si>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</si>
  <si>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</si>
  <si>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</si>
  <si>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</si>
  <si>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</si>
  <si>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</si>
  <si>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</si>
  <si>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</si>
  <si>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</si>
  <si>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</si>
  <si>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</si>
  <si>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</si>
  <si>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</si>
  <si>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</si>
  <si>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</si>
  <si>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</si>
  <si>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</si>
  <si>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</si>
  <si>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</si>
  <si>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</si>
  <si>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</si>
  <si>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</si>
  <si>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</si>
  <si>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</si>
  <si>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</si>
  <si>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</si>
  <si>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</si>
  <si>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</si>
  <si>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</si>
  <si>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</si>
  <si>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</si>
  <si>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</si>
  <si>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</si>
  <si>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</si>
  <si>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</si>
  <si>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</si>
  <si>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</si>
  <si>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</si>
  <si>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</si>
  <si>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</si>
  <si>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</si>
  <si>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</si>
  <si>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</si>
  <si>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</si>
  <si>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</si>
  <si>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</si>
  <si>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</si>
  <si>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</si>
  <si>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</si>
  <si>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</si>
  <si>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</si>
  <si>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</si>
  <si>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</si>
  <si>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</si>
  <si>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</si>
  <si>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</si>
  <si>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</si>
  <si>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</si>
  <si>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</si>
  <si>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</si>
  <si>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</si>
  <si>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</si>
  <si>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</si>
  <si>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</si>
  <si>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</si>
  <si>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</si>
  <si>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</si>
  <si>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</si>
  <si>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</si>
  <si>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</si>
  <si>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</si>
  <si>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</si>
  <si>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</si>
  <si>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</si>
  <si>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</si>
  <si>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</si>
  <si>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</si>
  <si>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</si>
  <si>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</si>
  <si>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</si>
  <si>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</si>
  <si>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</si>
  <si>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</si>
  <si>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</si>
  <si>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</si>
  <si>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</si>
  <si>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</si>
  <si>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</si>
  <si>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</si>
  <si>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</si>
  <si>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</si>
  <si>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</si>
  <si>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</si>
  <si>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</si>
  <si>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</si>
  <si>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</si>
  <si>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</si>
  <si>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</si>
  <si>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</si>
  <si>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</si>
  <si>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</si>
  <si>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</si>
  <si>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</si>
  <si>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</si>
  <si>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</si>
  <si>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</si>
  <si>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</si>
  <si>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</si>
  <si>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</si>
  <si>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</si>
  <si>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</si>
  <si>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</si>
  <si>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</si>
  <si>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</si>
  <si>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</si>
  <si>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</si>
  <si>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</si>
  <si>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</si>
  <si>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</si>
  <si>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</si>
  <si>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</si>
  <si>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</si>
  <si>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</si>
  <si>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</si>
  <si>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</si>
  <si>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</si>
  <si>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</si>
  <si>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</si>
  <si>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</si>
  <si>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</si>
  <si>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</si>
  <si>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</si>
  <si>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</si>
  <si>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</si>
  <si>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</si>
  <si>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</si>
  <si>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</si>
  <si>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</si>
  <si>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</si>
  <si>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</si>
  <si>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</si>
  <si>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</si>
  <si>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</si>
  <si>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</si>
  <si>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</si>
  <si>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</si>
  <si>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</si>
  <si>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</si>
  <si>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</si>
  <si>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</si>
  <si>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</si>
  <si>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</si>
  <si>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</si>
  <si>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</si>
  <si>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</si>
  <si>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</si>
  <si>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</si>
  <si>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</si>
  <si>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</si>
  <si>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</si>
  <si>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</si>
  <si>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</si>
  <si>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</si>
  <si>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</si>
  <si>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</si>
  <si>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</si>
  <si>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</si>
  <si>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</si>
  <si>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</si>
  <si>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</si>
  <si>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</si>
  <si>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</si>
  <si>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</si>
  <si>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</si>
  <si>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</si>
  <si>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</si>
  <si>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</si>
  <si>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</si>
  <si>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</si>
  <si>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</si>
  <si>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</si>
  <si>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</si>
  <si>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</si>
  <si>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</si>
  <si>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</si>
  <si>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</si>
  <si>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</si>
  <si>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</si>
  <si>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</si>
  <si>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</si>
  <si>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</si>
  <si>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</si>
  <si>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</si>
  <si>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</si>
  <si>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</si>
  <si>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</si>
  <si>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</si>
  <si>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</si>
  <si>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</si>
  <si>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</si>
  <si>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</si>
  <si>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</si>
  <si>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</si>
  <si>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</si>
  <si>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</si>
  <si>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</si>
  <si>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</si>
  <si>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</si>
  <si>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</si>
  <si>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</si>
  <si>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</si>
  <si>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</si>
  <si>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</si>
  <si>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</si>
  <si>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</si>
  <si>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</si>
  <si>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</si>
  <si>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</si>
  <si>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</si>
  <si>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</si>
  <si>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</si>
  <si>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</si>
  <si>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</si>
  <si>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</si>
  <si>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</si>
  <si>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</si>
  <si>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</si>
  <si>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</si>
  <si>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</si>
  <si>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</si>
  <si>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</si>
  <si>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</si>
  <si>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</si>
  <si>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</si>
  <si>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</si>
  <si>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</si>
  <si>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</si>
  <si>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</si>
  <si>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</si>
  <si>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</si>
  <si>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</si>
  <si>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</si>
  <si>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</si>
  <si>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</si>
  <si>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</si>
  <si>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</si>
  <si>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</si>
  <si>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</si>
  <si>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</si>
  <si>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</si>
  <si>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</si>
  <si>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</si>
  <si>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</si>
  <si>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</si>
  <si>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</si>
  <si>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</si>
  <si>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</si>
  <si>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</si>
  <si>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</si>
  <si>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</si>
  <si>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</si>
  <si>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</si>
  <si>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</si>
  <si>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</si>
  <si>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</si>
  <si>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</si>
  <si>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</si>
  <si>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</si>
  <si>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</si>
  <si>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</si>
  <si>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</si>
  <si>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</si>
  <si>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</si>
  <si>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</si>
  <si>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</si>
  <si>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</si>
  <si>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</si>
  <si>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</si>
  <si>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</si>
  <si>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</si>
  <si>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</si>
  <si>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</si>
  <si>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</si>
  <si>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</si>
  <si>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</si>
  <si>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</si>
  <si>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</si>
  <si>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</si>
  <si>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</si>
  <si>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</si>
  <si>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</si>
  <si>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</si>
  <si>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</si>
  <si>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</si>
  <si>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</si>
  <si>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</si>
  <si>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</si>
  <si>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</si>
  <si>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</si>
  <si>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</si>
  <si>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</si>
  <si>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</si>
  <si>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</si>
  <si>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</si>
  <si>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</si>
  <si>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</si>
  <si>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</si>
  <si>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</si>
  <si>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</si>
  <si>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</si>
  <si>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</si>
  <si>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</si>
  <si>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</si>
  <si>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</si>
  <si>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</si>
  <si>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</si>
  <si>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</si>
  <si>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</si>
  <si>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</si>
  <si>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</si>
  <si>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</si>
  <si>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</si>
  <si>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</si>
  <si>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</si>
  <si>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</si>
  <si>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</si>
  <si>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</si>
  <si>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</si>
  <si>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</si>
  <si>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</si>
  <si>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</si>
  <si>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</si>
  <si>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</si>
  <si>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</si>
  <si>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</si>
  <si>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</si>
  <si>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</si>
  <si>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</si>
  <si>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</si>
  <si>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</si>
  <si>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</si>
  <si>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</si>
  <si>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</si>
  <si>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</si>
  <si>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</si>
  <si>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</si>
  <si>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</si>
  <si>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</si>
  <si>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</si>
  <si>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</si>
  <si>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</si>
  <si>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</si>
  <si>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</si>
  <si>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</si>
  <si>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</si>
  <si>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</si>
  <si>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</si>
  <si>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</si>
  <si>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</si>
  <si>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</si>
  <si>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</si>
  <si>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</si>
  <si>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</si>
  <si>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</si>
  <si>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</si>
  <si>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</si>
  <si>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</si>
  <si>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</si>
  <si>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</si>
  <si>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</si>
  <si>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</si>
  <si>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</si>
  <si>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</si>
  <si>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</si>
  <si>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</si>
  <si>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</si>
  <si>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</si>
  <si>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</si>
  <si>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</si>
  <si>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</si>
  <si>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</si>
  <si>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</si>
  <si>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</si>
  <si>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</si>
  <si>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</si>
  <si>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</si>
  <si>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</si>
  <si>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</si>
  <si>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</si>
  <si>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</si>
  <si>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</si>
  <si>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</si>
  <si>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</si>
  <si>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</si>
  <si>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</si>
  <si>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</si>
  <si>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</si>
  <si>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</si>
  <si>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</si>
  <si>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</si>
  <si>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</si>
  <si>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</si>
  <si>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</si>
  <si>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</si>
  <si>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</si>
  <si>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</si>
  <si>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</si>
  <si>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</si>
  <si>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</si>
  <si>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</si>
  <si>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</si>
  <si>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</si>
  <si>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</si>
  <si>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</si>
  <si>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</si>
  <si>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</si>
  <si>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</si>
  <si>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</si>
  <si>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</si>
  <si>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</si>
  <si>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</si>
  <si>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</si>
  <si>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</si>
  <si>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</si>
  <si>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</si>
  <si>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</si>
  <si>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</si>
  <si>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</si>
  <si>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</si>
  <si>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</si>
  <si>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</si>
  <si>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</si>
  <si>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</si>
  <si>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</si>
  <si>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</si>
  <si>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</si>
  <si>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</si>
  <si>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</si>
  <si>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</si>
  <si>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</si>
  <si>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</si>
  <si>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</si>
  <si>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</si>
  <si>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</si>
  <si>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</si>
  <si>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</si>
  <si>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</si>
  <si>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</si>
  <si>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</si>
  <si>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</si>
  <si>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</si>
  <si>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</si>
  <si>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</si>
  <si>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</si>
  <si>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</si>
  <si>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</si>
  <si>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</si>
  <si>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</si>
  <si>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</si>
  <si>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</si>
  <si>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</si>
  <si>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</si>
  <si>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</si>
  <si>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</si>
  <si>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</si>
  <si>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</si>
  <si>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</si>
  <si>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</si>
  <si>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</si>
  <si>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</si>
  <si>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</si>
  <si>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</si>
  <si>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</si>
  <si>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</si>
  <si>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</si>
  <si>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</si>
  <si>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</si>
  <si>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</si>
  <si>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</si>
  <si>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</si>
  <si>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</si>
  <si>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</si>
  <si>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</si>
  <si>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</si>
  <si>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</si>
  <si>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</si>
  <si>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</si>
  <si>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</si>
  <si>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</si>
  <si>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</si>
  <si>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</si>
  <si>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</si>
  <si>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</si>
  <si>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</si>
  <si>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</si>
  <si>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</si>
  <si>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</si>
  <si>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</si>
  <si>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</si>
  <si>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</si>
  <si>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</si>
  <si>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</si>
  <si>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</si>
  <si>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</si>
  <si>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</si>
  <si>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</si>
  <si>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</si>
  <si>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</si>
  <si>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</si>
  <si>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</si>
  <si>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</si>
  <si>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</si>
  <si>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</si>
  <si>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</si>
  <si>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</si>
  <si>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</si>
  <si>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</si>
  <si>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</si>
  <si>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</si>
  <si>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</si>
  <si>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</si>
  <si>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</si>
  <si>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</si>
  <si>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</si>
  <si>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</si>
  <si>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</si>
  <si>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</si>
  <si>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</si>
  <si>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</si>
  <si>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</si>
  <si>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</si>
  <si>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</si>
  <si>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</si>
  <si>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</si>
  <si>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</si>
  <si>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</si>
  <si>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</si>
  <si>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</si>
  <si>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</si>
  <si>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</si>
  <si>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</si>
  <si>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</si>
  <si>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</si>
  <si>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</si>
  <si>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</si>
  <si>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</si>
  <si>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</si>
  <si>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</si>
  <si>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</si>
  <si>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</si>
  <si>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</si>
  <si>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</si>
  <si>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</si>
  <si>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</si>
  <si>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</si>
  <si>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</si>
  <si>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</si>
  <si>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</si>
  <si>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</si>
  <si>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</si>
  <si>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</si>
  <si>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</si>
  <si>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</si>
  <si>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</si>
  <si>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</si>
  <si>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</si>
  <si>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</si>
  <si>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</si>
  <si>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</si>
  <si>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</si>
  <si>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</si>
  <si>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</si>
  <si>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</si>
  <si>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</si>
  <si>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</si>
  <si>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</si>
  <si>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</si>
  <si>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</si>
  <si>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</si>
  <si>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</si>
  <si>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</si>
  <si>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</si>
  <si>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</si>
  <si>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</si>
  <si>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</si>
  <si>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</si>
  <si>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</si>
  <si>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</si>
  <si>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</si>
  <si>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</si>
  <si>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</si>
  <si>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</si>
  <si>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</si>
  <si>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</si>
  <si>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</si>
  <si>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</si>
  <si>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</si>
  <si>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</si>
  <si>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</si>
  <si>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</si>
  <si>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</si>
  <si>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</si>
  <si>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</si>
  <si>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</si>
  <si>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</si>
  <si>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</si>
  <si>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</si>
  <si>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</si>
  <si>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</si>
  <si>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</si>
  <si>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</si>
  <si>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</si>
  <si>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</si>
  <si>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</si>
  <si>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</si>
  <si>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</si>
  <si>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</si>
  <si>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</si>
  <si>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</si>
  <si>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</si>
  <si>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</si>
  <si>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</si>
  <si>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</si>
  <si>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</si>
  <si>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</si>
  <si>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</si>
  <si>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</si>
  <si>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</si>
  <si>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</si>
  <si>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</si>
  <si>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</si>
  <si>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</si>
  <si>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</si>
  <si>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</si>
  <si>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</si>
  <si>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</si>
  <si>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</si>
  <si>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</si>
  <si>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</si>
  <si>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</si>
  <si>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</si>
  <si>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</si>
  <si>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</si>
  <si>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</si>
  <si>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</si>
  <si>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</si>
  <si>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</si>
  <si>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</si>
  <si>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</si>
  <si>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</si>
  <si>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</si>
  <si>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</si>
  <si>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</si>
  <si>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</si>
  <si>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</si>
  <si>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</si>
  <si>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</si>
  <si>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</si>
  <si>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</si>
  <si>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</si>
  <si>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</si>
  <si>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</si>
  <si>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</si>
  <si>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</si>
  <si>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</si>
  <si>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</si>
  <si>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</si>
  <si>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</si>
  <si>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</si>
  <si>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</si>
  <si>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</si>
  <si>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</si>
  <si>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</si>
  <si>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</si>
  <si>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</si>
  <si>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</si>
  <si>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</si>
  <si>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</si>
  <si>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</si>
  <si>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</si>
  <si>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</si>
  <si>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</si>
  <si>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</si>
  <si>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</si>
  <si>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</si>
  <si>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</si>
  <si>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</si>
  <si>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</si>
  <si>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</si>
  <si>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</si>
  <si>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</si>
  <si>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</si>
  <si>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</si>
  <si>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</si>
  <si>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</si>
  <si>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</si>
  <si>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</si>
  <si>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</si>
  <si>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</si>
  <si>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</si>
  <si>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</si>
  <si>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</si>
  <si>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</si>
  <si>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</si>
  <si>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</si>
  <si>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</si>
  <si>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</si>
  <si>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</si>
  <si>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</si>
  <si>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</si>
  <si>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</si>
  <si>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</si>
  <si>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</si>
  <si>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</si>
  <si>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</si>
  <si>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</si>
  <si>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</si>
  <si>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</si>
  <si>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</si>
  <si>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</si>
  <si>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</si>
  <si>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</si>
  <si>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</si>
  <si>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</si>
  <si>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</si>
  <si>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</si>
  <si>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</si>
  <si>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</si>
  <si>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</si>
  <si>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</si>
  <si>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</si>
  <si>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</si>
  <si>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</si>
  <si>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</si>
  <si>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</si>
  <si>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</si>
  <si>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</si>
  <si>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</si>
  <si>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</si>
  <si>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</si>
  <si>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</si>
  <si>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</si>
  <si>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</si>
  <si>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</si>
  <si>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</si>
  <si>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</si>
  <si>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</si>
  <si>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</si>
  <si>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</si>
  <si>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</si>
  <si>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</si>
  <si>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</si>
  <si>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</si>
  <si>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</si>
  <si>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</si>
  <si>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</si>
  <si>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</si>
  <si>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</si>
  <si>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</si>
  <si>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</si>
  <si>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</si>
  <si>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</si>
  <si>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</si>
  <si>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</si>
  <si>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</si>
  <si>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</si>
  <si>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</si>
  <si>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</si>
  <si>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</si>
  <si>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</si>
  <si>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</si>
  <si>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</si>
  <si>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</si>
  <si>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</si>
  <si>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</si>
  <si>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</si>
  <si>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</si>
  <si>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</si>
  <si>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</si>
  <si>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</si>
  <si>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</si>
  <si>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</si>
  <si>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</si>
  <si>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</si>
  <si>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</si>
  <si>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</si>
  <si>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</si>
  <si>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</si>
  <si>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</si>
  <si>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</si>
  <si>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</si>
  <si>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</si>
  <si>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</si>
  <si>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</si>
  <si>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</si>
  <si>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</si>
  <si>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</si>
  <si>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</si>
  <si>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</si>
  <si>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</si>
  <si>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</si>
  <si>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</si>
  <si>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</si>
  <si>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</si>
  <si>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</si>
  <si>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</si>
  <si>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</si>
  <si>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</si>
  <si>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</si>
  <si>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</si>
  <si>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</si>
  <si>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</si>
  <si>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</si>
  <si>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</si>
  <si>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</si>
  <si>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</si>
  <si>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</si>
  <si>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</si>
  <si>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</si>
  <si>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</si>
  <si>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</si>
  <si>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</si>
  <si>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</si>
  <si>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</si>
  <si>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</si>
  <si>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</si>
  <si>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</si>
  <si>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</si>
  <si>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</si>
  <si>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</si>
  <si>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</si>
  <si>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</si>
  <si>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</si>
  <si>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</si>
  <si>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</si>
  <si>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</si>
  <si>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</si>
  <si>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</si>
  <si>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</si>
  <si>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</si>
  <si>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</si>
  <si>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</si>
  <si>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</si>
  <si>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</si>
  <si>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</si>
  <si>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</si>
  <si>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</si>
  <si>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</si>
  <si>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</si>
  <si>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</si>
  <si>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</si>
  <si>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</si>
  <si>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</si>
  <si>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</si>
  <si>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</si>
  <si>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</si>
  <si>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</si>
  <si>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</si>
  <si>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</si>
  <si>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</si>
  <si>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</si>
  <si>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</si>
  <si>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</si>
  <si>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</si>
  <si>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</si>
  <si>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</si>
  <si>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</si>
  <si>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</si>
  <si>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</si>
  <si>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</si>
  <si>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</si>
  <si>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</si>
  <si>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</si>
  <si>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</si>
  <si>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</si>
  <si>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</si>
  <si>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</si>
  <si>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</si>
  <si>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</si>
  <si>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</si>
  <si>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</si>
  <si>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</si>
  <si>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</si>
  <si>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</si>
  <si>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</si>
  <si>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</si>
  <si>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</si>
  <si>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</si>
  <si>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</si>
  <si>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</si>
  <si>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</si>
  <si>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</si>
  <si>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</si>
  <si>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</si>
  <si>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</si>
  <si>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</si>
  <si>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</si>
  <si>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</si>
  <si>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</si>
  <si>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</si>
  <si>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</si>
  <si>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</si>
  <si>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</si>
  <si>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</si>
  <si>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</si>
  <si>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</si>
  <si>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</si>
  <si>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</si>
  <si>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</si>
  <si>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</si>
  <si>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</si>
  <si>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</si>
  <si>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</si>
  <si>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</si>
  <si>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</si>
  <si>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</si>
  <si>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</si>
  <si>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</si>
  <si>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</si>
  <si>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</si>
  <si>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</si>
  <si>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</si>
  <si>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</si>
  <si>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</si>
  <si>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</si>
  <si>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</si>
  <si>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</si>
  <si>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</si>
  <si>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</si>
  <si>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</si>
  <si>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</si>
  <si>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</si>
  <si>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</si>
  <si>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</si>
  <si>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</si>
  <si>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</si>
  <si>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</si>
  <si>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</si>
  <si>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</si>
  <si>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</si>
  <si>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</si>
  <si>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</si>
  <si>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</si>
  <si>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</si>
  <si>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</si>
  <si>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</si>
  <si>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</si>
  <si>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</si>
  <si>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</si>
  <si>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</si>
  <si>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</si>
  <si>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</si>
  <si>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</si>
  <si>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</si>
  <si>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</si>
  <si>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</si>
  <si>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</si>
  <si>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</si>
  <si>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</si>
  <si>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</si>
  <si>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</si>
  <si>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</si>
  <si>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</si>
  <si>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</si>
  <si>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</si>
  <si>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</si>
  <si>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</si>
  <si>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</si>
  <si>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</si>
  <si>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</si>
  <si>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</si>
  <si>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</si>
  <si>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</si>
  <si>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</si>
  <si>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</si>
  <si>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</si>
  <si>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</si>
  <si>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</si>
  <si>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</si>
  <si>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</si>
  <si>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</si>
  <si>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</si>
  <si>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</si>
  <si>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</si>
  <si>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</si>
  <si>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</si>
  <si>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</si>
  <si>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</si>
  <si>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</si>
  <si>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</si>
  <si>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</si>
  <si>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</si>
  <si>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</si>
  <si>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</si>
  <si>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</si>
  <si>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</si>
  <si>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</si>
  <si>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</si>
  <si>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</si>
  <si>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</si>
  <si>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</si>
  <si>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</si>
  <si>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</si>
  <si>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</si>
  <si>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</si>
  <si>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</si>
  <si>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</si>
  <si>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</si>
  <si>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</si>
  <si>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</si>
  <si>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</si>
  <si>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</si>
  <si>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</si>
  <si>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</si>
  <si>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</si>
  <si>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</si>
  <si>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</si>
  <si>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</si>
  <si>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</si>
  <si>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</si>
  <si>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</si>
  <si>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</si>
  <si>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</si>
  <si>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</si>
  <si>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</si>
  <si>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</si>
  <si>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</si>
  <si>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</si>
  <si>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</si>
  <si>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</si>
  <si>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</si>
  <si>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</si>
  <si>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</si>
  <si>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</si>
  <si>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</si>
  <si>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</si>
  <si>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</si>
  <si>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</si>
  <si>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</si>
  <si>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</si>
  <si>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</si>
  <si>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</si>
  <si>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</si>
  <si>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</si>
  <si>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</si>
  <si>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</si>
  <si>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</si>
  <si>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</si>
  <si>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</si>
  <si>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</si>
  <si>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</si>
  <si>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</si>
  <si>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</si>
  <si>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</si>
  <si>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</si>
  <si>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</si>
  <si>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</si>
  <si>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</si>
  <si>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</si>
  <si>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</si>
  <si>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</si>
  <si>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</si>
  <si>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</si>
  <si>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</si>
  <si>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</si>
  <si>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</si>
  <si>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</si>
  <si>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</si>
  <si>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</si>
  <si>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</si>
  <si>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</si>
  <si>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</si>
  <si>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</si>
  <si>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</si>
  <si>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</si>
  <si>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</si>
  <si>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</si>
  <si>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</si>
  <si>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</si>
  <si>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</si>
  <si>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</si>
  <si>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</si>
  <si>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</si>
  <si>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</si>
  <si>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</si>
  <si>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</si>
  <si>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</si>
  <si>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</si>
  <si>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</si>
  <si>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</si>
  <si>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</si>
  <si>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</si>
  <si>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</si>
  <si>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</si>
  <si>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</si>
  <si>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</si>
  <si>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</si>
  <si>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</si>
  <si>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</si>
  <si>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</si>
  <si>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</si>
  <si>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</si>
  <si>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</si>
  <si>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</si>
  <si>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</si>
  <si>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</si>
  <si>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</si>
  <si>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</si>
  <si>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</si>
  <si>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</si>
  <si>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</si>
  <si>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</si>
  <si>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</si>
  <si>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</si>
  <si>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</si>
  <si>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</si>
  <si>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</si>
  <si>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</si>
  <si>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</si>
  <si>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</si>
  <si>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</si>
  <si>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</si>
  <si>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</si>
  <si>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</si>
  <si>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</si>
  <si>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</si>
  <si>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</si>
  <si>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</si>
  <si>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</si>
  <si>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</si>
  <si>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</si>
  <si>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</si>
  <si>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</si>
  <si>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</si>
  <si>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</si>
  <si>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</si>
  <si>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</si>
  <si>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</si>
  <si>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</si>
  <si>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</si>
  <si>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</si>
  <si>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</si>
  <si>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</si>
  <si>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</si>
  <si>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</si>
  <si>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</si>
  <si>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</si>
  <si>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</si>
  <si>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</si>
  <si>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</si>
  <si>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</si>
  <si>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</si>
  <si>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</si>
  <si>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</si>
  <si>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</si>
  <si>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</si>
  <si>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</si>
  <si>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</si>
  <si>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</si>
  <si>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</si>
  <si>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</si>
  <si>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</si>
  <si>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</si>
  <si>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</si>
  <si>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</si>
  <si>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</si>
  <si>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</si>
  <si>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</si>
  <si>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</si>
  <si>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</si>
  <si>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</si>
  <si>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</si>
  <si>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</si>
  <si>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</si>
  <si>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</si>
  <si>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</si>
  <si>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</si>
  <si>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</si>
  <si>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</si>
  <si>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</si>
  <si>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</si>
  <si>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</si>
  <si>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</si>
  <si>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</si>
  <si>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</si>
  <si>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</si>
  <si>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</si>
  <si>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</si>
  <si>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</si>
  <si>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</si>
  <si>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</si>
  <si>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</si>
  <si>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</si>
  <si>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</si>
  <si>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</si>
  <si>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</si>
  <si>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</si>
  <si>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</si>
  <si>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</si>
  <si>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</si>
  <si>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</si>
  <si>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</si>
  <si>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</si>
  <si>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</si>
  <si>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</si>
  <si>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</si>
  <si>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</si>
  <si>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</si>
  <si>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</si>
  <si>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</si>
  <si>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</si>
  <si>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</si>
  <si>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</si>
  <si>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</si>
  <si>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</si>
  <si>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</si>
  <si>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</si>
  <si>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</si>
  <si>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</si>
  <si>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</si>
  <si>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</si>
  <si>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</si>
  <si>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</si>
  <si>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</si>
  <si>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</si>
  <si>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</si>
  <si>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</si>
  <si>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</si>
  <si>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</si>
  <si>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</si>
  <si>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</si>
  <si>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</si>
  <si>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</si>
  <si>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</si>
  <si>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</si>
  <si>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</si>
  <si>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</si>
  <si>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</si>
  <si>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</si>
  <si>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</si>
  <si>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</si>
  <si>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</si>
  <si>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</si>
  <si>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</si>
  <si>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</si>
  <si>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</si>
  <si>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</si>
  <si>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</si>
  <si>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</si>
  <si>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</si>
  <si>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</si>
  <si>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</si>
  <si>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</si>
  <si>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</si>
  <si>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</si>
  <si>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</si>
  <si>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</si>
  <si>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</si>
  <si>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</si>
  <si>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</si>
  <si>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</si>
  <si>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</si>
  <si>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</si>
  <si>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</si>
  <si>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</si>
  <si>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</si>
  <si>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</si>
  <si>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</si>
  <si>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</si>
  <si>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</si>
  <si>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</si>
  <si>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</si>
  <si>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</si>
  <si>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</si>
  <si>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</si>
  <si>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</si>
  <si>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</si>
  <si>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</si>
  <si>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</si>
  <si>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</si>
  <si>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</si>
  <si>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</si>
  <si>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</si>
  <si>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</si>
  <si>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</si>
  <si>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</si>
  <si>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</si>
  <si>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</si>
  <si>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</si>
  <si>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</si>
  <si>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</si>
  <si>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</si>
  <si>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</si>
  <si>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</si>
  <si>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</si>
  <si>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</si>
  <si>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</si>
  <si>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</si>
  <si>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</si>
  <si>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</si>
  <si>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</si>
  <si>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</si>
  <si>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</si>
  <si>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</si>
  <si>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</si>
  <si>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</si>
  <si>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</si>
  <si>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</si>
  <si>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</si>
  <si>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</si>
  <si>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</si>
  <si>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</si>
  <si>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</si>
  <si>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</si>
  <si>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</si>
  <si>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</si>
  <si>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</si>
  <si>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</si>
  <si>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</si>
  <si>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</si>
  <si>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</si>
  <si>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</si>
  <si>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</si>
  <si>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</si>
  <si>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</si>
  <si>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</si>
  <si>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</si>
  <si>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</si>
  <si>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</si>
  <si>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</si>
  <si>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</si>
  <si>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</si>
  <si>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</si>
  <si>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</si>
  <si>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</si>
  <si>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</si>
  <si>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</si>
  <si>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</si>
  <si>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</si>
  <si>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</si>
  <si>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</si>
  <si>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</si>
  <si>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</si>
  <si>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</si>
  <si>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</si>
  <si>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</si>
  <si>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</si>
  <si>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</si>
  <si>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</si>
  <si>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</si>
  <si>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</si>
  <si>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</si>
  <si>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</si>
  <si>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</si>
  <si>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</si>
  <si>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</si>
  <si>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</si>
  <si>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</si>
  <si>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</si>
  <si>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</si>
  <si>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</si>
  <si>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</si>
  <si>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</si>
  <si>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</si>
  <si>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</si>
  <si>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</si>
  <si>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</si>
  <si>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</si>
  <si>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</si>
  <si>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</si>
  <si>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</si>
  <si>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</si>
  <si>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</si>
  <si>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</si>
  <si>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</si>
  <si>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</si>
  <si>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</si>
  <si>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</si>
  <si>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</si>
  <si>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</si>
  <si>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</si>
  <si>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</si>
  <si>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</si>
  <si>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</si>
  <si>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</si>
  <si>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</si>
  <si>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</si>
  <si>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</si>
  <si>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</si>
  <si>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</si>
  <si>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</si>
  <si>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</si>
  <si>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</si>
  <si>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</si>
  <si>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</si>
  <si>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</si>
  <si>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</si>
  <si>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</si>
  <si>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</si>
  <si>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</si>
  <si>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</si>
  <si>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</si>
  <si>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</si>
  <si>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</si>
  <si>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</si>
  <si>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</si>
  <si>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</si>
  <si>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</si>
  <si>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</si>
  <si>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</si>
  <si>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</si>
  <si>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</si>
  <si>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</si>
  <si>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</si>
  <si>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</si>
  <si>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</si>
  <si>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</si>
  <si>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</si>
  <si>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</si>
  <si>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</si>
  <si>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</si>
  <si>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</si>
  <si>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</si>
  <si>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</si>
  <si>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</si>
  <si>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</si>
  <si>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</si>
  <si>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</si>
  <si>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</si>
  <si>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</si>
  <si>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</si>
  <si>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</si>
  <si>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</si>
  <si>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</si>
  <si>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</si>
  <si>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</si>
  <si>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</si>
  <si>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</si>
  <si>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</si>
  <si>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</si>
  <si>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</si>
  <si>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</si>
  <si>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</si>
  <si>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</si>
  <si>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</si>
  <si>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</si>
  <si>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</si>
  <si>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</si>
  <si>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</si>
  <si>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</si>
  <si>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</si>
  <si>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</si>
  <si>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</si>
  <si>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</si>
  <si>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</si>
  <si>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</si>
  <si>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</si>
  <si>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</si>
  <si>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</si>
  <si>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</si>
  <si>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</si>
  <si>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</si>
  <si>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</si>
  <si>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</si>
  <si>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</si>
  <si>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</si>
  <si>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</si>
  <si>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</si>
  <si>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</si>
  <si>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</si>
  <si>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</si>
  <si>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</si>
  <si>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</si>
  <si>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</si>
  <si>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</si>
  <si>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</si>
  <si>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</si>
  <si>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</si>
  <si>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</si>
  <si>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</si>
  <si>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</si>
  <si>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</si>
  <si>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</si>
  <si>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</si>
  <si>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</si>
  <si>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</si>
  <si>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</si>
  <si>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</si>
  <si>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</si>
  <si>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</si>
  <si>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</si>
  <si>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</si>
  <si>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</si>
  <si>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</si>
  <si>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</si>
  <si>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</si>
  <si>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</si>
  <si>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</si>
  <si>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</si>
  <si>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</si>
  <si>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</si>
  <si>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</si>
  <si>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</si>
  <si>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</si>
  <si>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</si>
  <si>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</si>
  <si>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</si>
  <si>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</si>
  <si>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</si>
  <si>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</si>
  <si>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</si>
  <si>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</si>
  <si>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</si>
  <si>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</si>
  <si>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</si>
  <si>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</si>
  <si>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</si>
  <si>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</si>
  <si>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</si>
  <si>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</si>
  <si>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</si>
  <si>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</si>
  <si>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</si>
  <si>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</si>
  <si>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</si>
  <si>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</si>
  <si>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</si>
  <si>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</si>
  <si>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</si>
  <si>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</si>
  <si>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</si>
  <si>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</si>
  <si>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</si>
  <si>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</si>
  <si>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</si>
  <si>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</si>
  <si>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</si>
  <si>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</si>
  <si>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</si>
  <si>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</si>
  <si>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</si>
  <si>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</si>
  <si>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</si>
  <si>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</si>
  <si>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</si>
  <si>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</si>
  <si>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</si>
  <si>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</si>
  <si>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</si>
  <si>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</si>
  <si>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</si>
  <si>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</si>
  <si>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</si>
  <si>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</si>
  <si>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</si>
  <si>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</si>
  <si>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</si>
  <si>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</si>
  <si>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</si>
  <si>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</si>
  <si>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</si>
  <si>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</si>
  <si>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</si>
  <si>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</si>
  <si>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</si>
  <si>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</si>
  <si>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</si>
  <si>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</si>
  <si>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</si>
  <si>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</si>
  <si>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</si>
  <si>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</si>
  <si>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</si>
  <si>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</si>
  <si>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</si>
  <si>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</si>
  <si>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</si>
  <si>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</si>
  <si>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</si>
  <si>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</si>
  <si>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</si>
  <si>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</si>
  <si>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</si>
  <si>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</si>
  <si>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</si>
  <si>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</si>
  <si>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</si>
  <si>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</si>
  <si>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</si>
  <si>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</si>
  <si>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</si>
  <si>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</si>
  <si>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</si>
  <si>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</si>
  <si>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</si>
  <si>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</si>
  <si>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</si>
  <si>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</si>
  <si>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</si>
  <si>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</si>
  <si>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</si>
  <si>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</si>
  <si>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</si>
  <si>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</si>
  <si>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</si>
  <si>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</si>
  <si>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</si>
  <si>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</si>
  <si>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</si>
  <si>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</si>
  <si>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</si>
  <si>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</si>
  <si>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</si>
  <si>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</si>
  <si>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</si>
  <si>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</si>
  <si>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</si>
  <si>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</si>
  <si>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</si>
  <si>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</si>
  <si>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</si>
  <si>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</si>
  <si>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</si>
  <si>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</si>
  <si>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</si>
  <si>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</si>
  <si>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</si>
  <si>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</si>
  <si>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</si>
  <si>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</si>
  <si>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</si>
  <si>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</si>
  <si>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</si>
  <si>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</si>
  <si>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</si>
  <si>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</si>
  <si>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</si>
  <si>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</si>
  <si>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</si>
  <si>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</si>
  <si>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</si>
  <si>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</si>
  <si>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</si>
  <si>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</si>
  <si>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</si>
  <si>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</si>
  <si>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</si>
  <si>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</si>
  <si>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</si>
  <si>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</si>
  <si>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</si>
  <si>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</si>
  <si>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</si>
  <si>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</si>
  <si>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</si>
  <si>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</si>
  <si>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</si>
  <si>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</si>
  <si>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</si>
  <si>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</si>
  <si>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</si>
  <si>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</si>
  <si>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</si>
  <si>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</si>
  <si>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</si>
  <si>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</si>
  <si>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</si>
  <si>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</si>
  <si>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</si>
  <si>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</si>
  <si>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</si>
  <si>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</si>
  <si>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</si>
  <si>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</si>
  <si>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</si>
  <si>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</si>
  <si>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</si>
  <si>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</si>
  <si>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</si>
  <si>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</si>
  <si>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</si>
  <si>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</si>
  <si>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</si>
  <si>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</si>
  <si>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</si>
  <si>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</si>
  <si>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</si>
  <si>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</si>
  <si>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</si>
  <si>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</si>
  <si>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</si>
  <si>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</si>
  <si>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</si>
  <si>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</si>
  <si>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</si>
  <si>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</si>
  <si>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</si>
  <si>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</si>
  <si>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</si>
  <si>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</si>
  <si>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</si>
  <si>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</si>
  <si>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</si>
  <si>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</si>
  <si>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</si>
  <si>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</si>
  <si>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</si>
  <si>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</si>
  <si>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</si>
  <si>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</si>
  <si>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</si>
  <si>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</si>
  <si>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</si>
  <si>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</si>
  <si>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</si>
  <si>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</si>
  <si>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</si>
  <si>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</si>
  <si>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</si>
  <si>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</si>
  <si>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</si>
  <si>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</si>
  <si>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</si>
  <si>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</si>
  <si>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</si>
  <si>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</si>
  <si>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</si>
  <si>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</si>
  <si>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</si>
  <si>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</si>
  <si>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</si>
  <si>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</si>
  <si>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</si>
  <si>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</si>
  <si>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</si>
  <si>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</si>
  <si>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</si>
  <si>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</si>
  <si>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</si>
  <si>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</si>
  <si>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</si>
  <si>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</si>
  <si>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</si>
  <si>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</si>
  <si>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</si>
  <si>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</si>
  <si>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</si>
  <si>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</si>
  <si>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</si>
  <si>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</si>
  <si>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</si>
  <si>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</si>
  <si>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</si>
  <si>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</si>
  <si>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</si>
  <si>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</si>
  <si>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</si>
  <si>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</si>
  <si>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</si>
  <si>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</si>
  <si>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</si>
  <si>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</si>
  <si>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</si>
  <si>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</si>
  <si>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</si>
  <si>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</si>
  <si>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</si>
  <si>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</si>
  <si>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</si>
  <si>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</si>
  <si>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</si>
  <si>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</si>
  <si>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</si>
  <si>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</si>
  <si>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</si>
  <si>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</si>
  <si>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</si>
  <si>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</si>
  <si>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</si>
  <si>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</si>
  <si>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</si>
  <si>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</si>
  <si>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</si>
  <si>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</si>
  <si>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</si>
  <si>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</si>
  <si>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</si>
  <si>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</si>
  <si>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</si>
  <si>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</si>
  <si>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</si>
  <si>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</si>
  <si>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</si>
  <si>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</si>
  <si>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</si>
  <si>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</si>
  <si>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</si>
  <si>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</si>
  <si>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</si>
  <si>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</si>
  <si>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</si>
  <si>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</si>
  <si>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</si>
  <si>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</si>
  <si>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</si>
  <si>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</si>
  <si>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</si>
  <si>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</si>
  <si>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</si>
  <si>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</si>
  <si>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</si>
  <si>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</si>
  <si>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</si>
  <si>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</si>
  <si>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</si>
  <si>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</si>
  <si>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</si>
  <si>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</si>
  <si>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</si>
  <si>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</si>
  <si>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</si>
  <si>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</si>
  <si>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</si>
  <si>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</si>
  <si>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</si>
  <si>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</si>
  <si>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</si>
  <si>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</si>
  <si>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</si>
  <si>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</si>
  <si>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</si>
  <si>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</si>
  <si>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</si>
  <si>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</si>
  <si>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</si>
  <si>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</si>
  <si>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</si>
  <si>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</si>
  <si>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</si>
  <si>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</si>
  <si>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</si>
  <si>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</si>
  <si>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</si>
  <si>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</si>
  <si>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</si>
  <si>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</si>
  <si>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</si>
  <si>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</si>
  <si>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</si>
  <si>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</si>
  <si>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</si>
  <si>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</si>
  <si>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</si>
  <si>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</si>
  <si>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</si>
  <si>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</si>
  <si>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</si>
  <si>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</si>
  <si>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</si>
  <si>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</si>
  <si>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</si>
  <si>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</si>
  <si>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</si>
  <si>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</si>
  <si>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</si>
  <si>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</si>
  <si>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</si>
  <si>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</si>
  <si>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</si>
  <si>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</si>
  <si>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</si>
  <si>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</si>
  <si>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</si>
  <si>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</si>
  <si>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</si>
  <si>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</si>
  <si>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</si>
  <si>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</si>
  <si>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</si>
  <si>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</si>
  <si>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</si>
  <si>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</si>
  <si>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</si>
  <si>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</si>
  <si>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</si>
  <si>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</si>
  <si>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</si>
  <si>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</si>
  <si>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</si>
  <si>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</si>
  <si>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</si>
  <si>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</si>
  <si>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</si>
  <si>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</si>
  <si>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</si>
  <si>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</si>
  <si>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</si>
  <si>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</si>
  <si>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</si>
  <si>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</si>
  <si>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</si>
  <si>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</si>
  <si>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</si>
  <si>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</si>
  <si>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</si>
  <si>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</si>
  <si>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</si>
  <si>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</si>
  <si>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</si>
  <si>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</si>
  <si>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</si>
  <si>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</si>
  <si>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</si>
  <si>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</si>
  <si>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</si>
  <si>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</si>
  <si>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</si>
  <si>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</si>
  <si>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</si>
  <si>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</si>
  <si>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</si>
  <si>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</si>
  <si>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</si>
  <si>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</si>
  <si>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</si>
  <si>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</si>
  <si>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</si>
  <si>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</si>
  <si>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</si>
  <si>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</si>
  <si>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</si>
  <si>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</si>
  <si>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</si>
  <si>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</si>
  <si>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</si>
  <si>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</si>
  <si>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</si>
  <si>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</si>
  <si>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</si>
  <si>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</si>
  <si>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</si>
  <si>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</si>
  <si>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</si>
  <si>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</si>
  <si>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</si>
  <si>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</si>
  <si>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</si>
  <si>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</si>
  <si>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</si>
  <si>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</si>
  <si>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</si>
  <si>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</si>
  <si>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</si>
  <si>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</si>
  <si>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</si>
  <si>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</si>
  <si>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</si>
  <si>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</si>
  <si>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</si>
  <si>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</si>
  <si>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</si>
  <si>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</si>
  <si>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</si>
  <si>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</si>
  <si>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</si>
  <si>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</si>
  <si>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</si>
  <si>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</si>
  <si>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</si>
  <si>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</si>
  <si>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</si>
  <si>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</si>
  <si>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</si>
  <si>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</si>
  <si>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</si>
  <si>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</si>
  <si>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</si>
  <si>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</si>
  <si>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</si>
  <si>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</si>
  <si>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</si>
  <si>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</si>
  <si>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</si>
  <si>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</si>
  <si>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</si>
  <si>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</si>
  <si>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</si>
  <si>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</si>
  <si>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</si>
  <si>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</si>
  <si>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</si>
  <si>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</si>
  <si>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</si>
  <si>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</si>
  <si>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</si>
  <si>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</si>
  <si>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</si>
  <si>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</si>
  <si>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</si>
  <si>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</si>
  <si>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</si>
  <si>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</si>
  <si>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</si>
  <si>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</si>
  <si>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</si>
  <si>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</si>
  <si>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</si>
  <si>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</si>
  <si>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</si>
  <si>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</si>
  <si>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</si>
  <si>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</si>
  <si>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</si>
  <si>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</si>
  <si>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</si>
  <si>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</si>
  <si>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</si>
  <si>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</si>
  <si>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</si>
  <si>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</si>
  <si>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</si>
  <si>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</si>
  <si>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</si>
  <si>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</si>
  <si>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</si>
  <si>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</si>
  <si>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</si>
  <si>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</si>
  <si>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</si>
  <si>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</si>
  <si>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</si>
  <si>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</si>
  <si>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</si>
  <si>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</si>
  <si>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</si>
  <si>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</si>
  <si>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</si>
  <si>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</si>
  <si>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</si>
  <si>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</si>
  <si>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</si>
  <si>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</si>
  <si>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</si>
  <si>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</si>
  <si>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</si>
  <si>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</si>
  <si>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</si>
  <si>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</si>
  <si>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</si>
  <si>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</si>
  <si>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</si>
  <si>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</si>
  <si>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</si>
  <si>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</si>
  <si>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</si>
  <si>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</si>
  <si>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</si>
  <si>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</si>
  <si>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</si>
  <si>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</si>
  <si>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</si>
  <si>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</si>
  <si>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</si>
  <si>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</si>
  <si>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</si>
  <si>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</si>
  <si>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</si>
  <si>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</si>
  <si>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</si>
  <si>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</si>
  <si>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</si>
  <si>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</si>
  <si>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</si>
  <si>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</si>
  <si>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</si>
  <si>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</si>
  <si>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</si>
  <si>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</si>
  <si>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</si>
  <si>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</si>
  <si>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</si>
  <si>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</si>
  <si>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</si>
  <si>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</si>
  <si>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</si>
  <si>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</si>
  <si>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</si>
  <si>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</si>
  <si>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</si>
  <si>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</si>
  <si>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</si>
  <si>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</si>
  <si>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</si>
  <si>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</si>
  <si>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</si>
  <si>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</si>
  <si>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</si>
  <si>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</si>
  <si>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</si>
  <si>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</si>
  <si>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</si>
  <si>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</si>
  <si>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</si>
  <si>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</si>
  <si>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</si>
  <si>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</si>
  <si>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</si>
  <si>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</si>
  <si>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</si>
  <si>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</si>
  <si>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</si>
  <si>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</si>
  <si>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</si>
  <si>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</si>
  <si>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</si>
  <si>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</si>
  <si>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</si>
  <si>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</si>
  <si>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</si>
  <si>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</si>
  <si>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</si>
  <si>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</si>
  <si>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</si>
  <si>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</si>
  <si>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</si>
  <si>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</si>
  <si>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</si>
  <si>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</si>
  <si>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</si>
  <si>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</si>
  <si>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</si>
  <si>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</si>
  <si>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</si>
  <si>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</si>
  <si>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</si>
  <si>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</si>
  <si>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</si>
  <si>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</si>
  <si>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</si>
  <si>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</si>
  <si>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</si>
  <si>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</si>
  <si>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</si>
  <si>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</si>
  <si>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</si>
  <si>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</si>
  <si>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</si>
  <si>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</si>
  <si>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</si>
  <si>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</si>
  <si>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</si>
  <si>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</si>
  <si>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</si>
  <si>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</si>
  <si>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</si>
  <si>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</si>
  <si>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</si>
  <si>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</si>
  <si>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</si>
  <si>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</si>
  <si>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</si>
  <si>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</si>
  <si>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</si>
  <si>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</si>
  <si>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</si>
  <si>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</si>
  <si>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</si>
  <si>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</si>
  <si>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</si>
  <si>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</si>
  <si>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</si>
  <si>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</si>
  <si>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</si>
  <si>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</si>
  <si>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</si>
  <si>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</si>
  <si>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</si>
  <si>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</si>
  <si>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</si>
  <si>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</si>
  <si>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</si>
  <si>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</si>
  <si>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</si>
  <si>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</si>
  <si>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</si>
  <si>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</si>
  <si>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</si>
  <si>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</si>
  <si>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</si>
  <si>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</si>
  <si>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</si>
  <si>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</si>
  <si>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</si>
  <si>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</si>
  <si>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</si>
  <si>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</si>
  <si>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</si>
  <si>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</si>
  <si>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</si>
  <si>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</si>
  <si>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</si>
  <si>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</si>
  <si>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</si>
  <si>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</si>
  <si>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</si>
  <si>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</si>
  <si>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</si>
  <si>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</si>
  <si>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</si>
  <si>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</si>
  <si>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</si>
  <si>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</si>
  <si>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</si>
  <si>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</si>
  <si>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</si>
  <si>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</si>
  <si>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</si>
  <si>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</si>
  <si>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</si>
  <si>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</si>
  <si>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</si>
  <si>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</si>
  <si>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</si>
  <si>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</si>
  <si>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</si>
  <si>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</si>
  <si>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</si>
  <si>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</si>
  <si>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</si>
  <si>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</si>
  <si>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</si>
  <si>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</si>
  <si>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</si>
  <si>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</si>
  <si>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</si>
  <si>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</si>
  <si>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</si>
  <si>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</si>
  <si>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</si>
  <si>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</si>
  <si>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</si>
  <si>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</si>
  <si>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</si>
  <si>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</si>
  <si>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</si>
  <si>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</si>
  <si>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</si>
  <si>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</si>
  <si>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</si>
  <si>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</si>
  <si>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</si>
  <si>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</si>
  <si>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</si>
  <si>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</si>
  <si>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</si>
  <si>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</si>
  <si>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</si>
  <si>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</si>
  <si>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</si>
  <si>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</si>
  <si>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</si>
  <si>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</si>
  <si>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</si>
  <si>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</si>
  <si>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</si>
  <si>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</si>
  <si>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</si>
  <si>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</si>
  <si>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</si>
  <si>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</si>
  <si>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</si>
  <si>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</si>
  <si>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</si>
  <si>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</si>
  <si>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</si>
  <si>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</si>
  <si>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</si>
  <si>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</si>
  <si>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</si>
  <si>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</si>
  <si>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</si>
  <si>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</si>
  <si>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</si>
  <si>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</si>
  <si>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</si>
  <si>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</si>
  <si>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</si>
  <si>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</si>
  <si>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</si>
  <si>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</si>
  <si>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</si>
  <si>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</si>
  <si>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</si>
  <si>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</si>
  <si>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</si>
  <si>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</si>
  <si>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</si>
  <si>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</si>
  <si>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</si>
  <si>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</si>
  <si>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</si>
  <si>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</si>
  <si>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</si>
  <si>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</si>
  <si>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</si>
  <si>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</si>
  <si>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</si>
  <si>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</si>
  <si>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</si>
  <si>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</si>
  <si>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</si>
  <si>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</si>
  <si>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</si>
  <si>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</si>
  <si>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</si>
  <si>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</si>
  <si>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</si>
  <si>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</si>
  <si>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</si>
  <si>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</si>
  <si>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</si>
  <si>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</si>
  <si>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</si>
  <si>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</si>
  <si>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</si>
  <si>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</si>
  <si>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</si>
  <si>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</si>
  <si>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</si>
  <si>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</si>
  <si>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</si>
  <si>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</si>
  <si>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</si>
  <si>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</si>
  <si>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</si>
  <si>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</si>
  <si>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</si>
  <si>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</si>
  <si>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</si>
  <si>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</si>
  <si>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</si>
  <si>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</si>
  <si>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</si>
  <si>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</si>
  <si>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</si>
  <si>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</si>
  <si>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</si>
  <si>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</si>
  <si>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</si>
  <si>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</si>
  <si>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</si>
  <si>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</si>
  <si>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</si>
  <si>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</si>
  <si>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</si>
  <si>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</si>
  <si>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</si>
  <si>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</si>
  <si>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</si>
  <si>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</si>
  <si>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</si>
  <si>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</si>
  <si>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</si>
  <si>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</si>
  <si>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</si>
  <si>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</si>
  <si>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</si>
  <si>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</si>
  <si>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</si>
  <si>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</si>
  <si>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</si>
  <si>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</si>
  <si>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</si>
  <si>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</si>
  <si>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</si>
  <si>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</si>
  <si>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</si>
  <si>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</si>
  <si>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</si>
  <si>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</si>
  <si>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</si>
  <si>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</si>
  <si>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</si>
  <si>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</si>
  <si>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</si>
  <si>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</si>
  <si>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</si>
  <si>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</si>
  <si>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</si>
  <si>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</si>
  <si>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</si>
  <si>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</si>
  <si>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</si>
  <si>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</si>
  <si>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</si>
  <si>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</si>
  <si>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</si>
  <si>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</si>
  <si>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</si>
  <si>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</si>
  <si>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</si>
  <si>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</si>
  <si>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</si>
  <si>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</si>
  <si>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</si>
  <si>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</si>
  <si>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</si>
  <si>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</si>
  <si>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</si>
  <si>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</si>
  <si>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</si>
  <si>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</si>
  <si>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</si>
  <si>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</si>
  <si>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</si>
  <si>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</si>
  <si>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</si>
  <si>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</si>
  <si>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</si>
  <si>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</si>
  <si>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</si>
  <si>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</si>
  <si>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</si>
  <si>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</si>
  <si>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</si>
  <si>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</si>
  <si>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</si>
  <si>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</si>
  <si>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</si>
  <si>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</si>
  <si>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</si>
  <si>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</si>
  <si>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</si>
  <si>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</si>
  <si>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</si>
  <si>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</si>
  <si>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</si>
  <si>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</si>
  <si>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</si>
  <si>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</si>
  <si>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</si>
  <si>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</si>
  <si>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</si>
  <si>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</si>
  <si>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</si>
  <si>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</si>
  <si>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</si>
  <si>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</si>
  <si>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</si>
  <si>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</si>
  <si>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</si>
  <si>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</si>
  <si>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</si>
  <si>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</si>
  <si>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</si>
  <si>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</si>
  <si>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</si>
  <si>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</si>
  <si>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</si>
  <si>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</si>
  <si>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</si>
  <si>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</si>
  <si>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</si>
  <si>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</si>
  <si>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</si>
  <si>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</si>
  <si>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</si>
  <si>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</si>
  <si>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</si>
  <si>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</si>
  <si>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</si>
  <si>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</si>
  <si>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</si>
  <si>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</si>
  <si>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</si>
  <si>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</si>
  <si>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</si>
  <si>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</si>
  <si>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</si>
  <si>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</si>
  <si>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</si>
  <si>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</si>
  <si>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</si>
  <si>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</si>
  <si>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</si>
  <si>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</si>
  <si>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</si>
  <si>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</si>
  <si>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</si>
  <si>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</si>
  <si>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</si>
  <si>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</si>
  <si>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</si>
  <si>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</si>
  <si>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</si>
  <si>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</si>
  <si>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</si>
  <si>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</si>
  <si>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</si>
  <si>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</si>
  <si>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</si>
  <si>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</si>
  <si>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</si>
  <si>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</si>
  <si>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</si>
  <si>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</si>
  <si>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</si>
  <si>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</si>
  <si>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</si>
  <si>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</si>
  <si>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</si>
  <si>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</si>
  <si>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</si>
  <si>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</si>
  <si>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</si>
  <si>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</si>
  <si>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</si>
  <si>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</si>
  <si>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</si>
  <si>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</si>
  <si>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</si>
  <si>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</si>
  <si>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</si>
  <si>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</si>
  <si>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</si>
  <si>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</si>
  <si>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</si>
  <si>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</si>
  <si>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</si>
  <si>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</si>
  <si>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</si>
  <si>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</si>
  <si>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</si>
  <si>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</si>
  <si>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</si>
  <si>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</si>
  <si>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</si>
  <si>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</si>
  <si>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</si>
  <si>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</si>
  <si>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</si>
  <si>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</si>
  <si>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</si>
  <si>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</si>
  <si>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</si>
  <si>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</si>
  <si>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</si>
  <si>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</si>
  <si>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</si>
  <si>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</si>
  <si>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</si>
  <si>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</si>
  <si>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</si>
  <si>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</si>
  <si>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</si>
  <si>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</si>
  <si>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</si>
  <si>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</si>
  <si>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</si>
  <si>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</si>
  <si>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</si>
  <si>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</si>
  <si>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</si>
  <si>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</si>
  <si>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</si>
  <si>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</si>
  <si>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</si>
  <si>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</si>
  <si>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</si>
  <si>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</si>
  <si>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</si>
  <si>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</si>
  <si>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</si>
  <si>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</si>
  <si>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</si>
  <si>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</si>
  <si>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</si>
  <si>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</si>
  <si>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</si>
  <si>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</si>
  <si>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</si>
  <si>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</si>
  <si>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</si>
  <si>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</si>
  <si>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</si>
  <si>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</si>
  <si>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</si>
  <si>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</si>
  <si>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</si>
  <si>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</si>
  <si>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</si>
  <si>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</si>
  <si>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</si>
  <si>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</si>
  <si>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</si>
  <si>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</si>
  <si>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</si>
  <si>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</si>
  <si>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</si>
  <si>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</si>
  <si>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</si>
  <si>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</si>
  <si>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</si>
  <si>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</si>
  <si>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</si>
  <si>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</si>
  <si>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</si>
  <si>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</si>
  <si>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</si>
  <si>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</si>
  <si>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</si>
  <si>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</si>
  <si>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</si>
  <si>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</si>
  <si>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</si>
  <si>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</si>
  <si>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</si>
  <si>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</si>
  <si>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</si>
  <si>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</si>
  <si>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</si>
  <si>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</si>
  <si>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</si>
  <si>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</si>
  <si>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</si>
  <si>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</si>
  <si>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</si>
  <si>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</si>
  <si>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</si>
  <si>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</si>
  <si>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</si>
  <si>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</si>
  <si>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</si>
  <si>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</si>
  <si>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</si>
  <si>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</si>
  <si>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</si>
  <si>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</si>
  <si>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</si>
  <si>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</si>
  <si>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</si>
  <si>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</si>
  <si>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</si>
  <si>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</si>
  <si>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</si>
  <si>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</si>
  <si>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</si>
  <si>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</si>
  <si>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</si>
  <si>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</si>
  <si>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</si>
  <si>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</si>
  <si>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</si>
  <si>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</si>
  <si>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</si>
  <si>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</si>
  <si>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</si>
  <si>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</si>
  <si>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</si>
  <si>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</si>
  <si>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</si>
  <si>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</si>
  <si>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</si>
  <si>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</si>
  <si>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</si>
  <si>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</si>
  <si>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</si>
  <si>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</si>
  <si>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</si>
  <si>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</si>
  <si>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</si>
  <si>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</si>
  <si>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</si>
  <si>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</si>
  <si>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</si>
  <si>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</si>
  <si>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</si>
  <si>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</si>
  <si>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</si>
  <si>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</si>
  <si>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</si>
  <si>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</si>
  <si>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</si>
  <si>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</si>
  <si>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</si>
  <si>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</si>
  <si>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</si>
  <si>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</si>
  <si>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</si>
  <si>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</si>
  <si>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</si>
  <si>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</si>
  <si>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</si>
  <si>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</si>
  <si>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</si>
  <si>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</si>
  <si>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</si>
  <si>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</si>
  <si>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</si>
  <si>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</si>
  <si>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</si>
  <si>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</si>
  <si>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</si>
  <si>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</si>
  <si>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</si>
  <si>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</si>
  <si>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</si>
  <si>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</si>
  <si>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</si>
  <si>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</si>
  <si>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</si>
  <si>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</si>
  <si>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</si>
  <si>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</si>
  <si>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</si>
  <si>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</si>
  <si>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</si>
  <si>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</si>
  <si>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</si>
  <si>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</si>
  <si>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</si>
  <si>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</si>
  <si>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</si>
  <si>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</si>
  <si>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</si>
  <si>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</si>
  <si>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</si>
  <si>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</si>
  <si>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</si>
  <si>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</si>
  <si>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</si>
  <si>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</si>
  <si>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</si>
  <si>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</si>
  <si>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</si>
  <si>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</si>
  <si>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</si>
  <si>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</si>
  <si>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</si>
  <si>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</si>
  <si>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</si>
  <si>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</si>
  <si>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</si>
  <si>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</si>
  <si>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</si>
  <si>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</si>
  <si>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</si>
  <si>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</si>
  <si>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</si>
  <si>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</si>
  <si>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</si>
  <si>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</si>
  <si>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</si>
  <si>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</si>
  <si>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</si>
  <si>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</si>
  <si>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</si>
  <si>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</si>
  <si>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</si>
  <si>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</si>
  <si>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</si>
  <si>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</si>
  <si>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</si>
  <si>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</si>
  <si>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</si>
  <si>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</si>
  <si>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</si>
  <si>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</si>
  <si>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</si>
  <si>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</si>
  <si>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</si>
  <si>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</si>
  <si>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</si>
  <si>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</si>
  <si>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</si>
  <si>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</si>
  <si>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</si>
  <si>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</si>
  <si>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</si>
  <si>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</si>
  <si>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</si>
  <si>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</si>
  <si>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</si>
  <si>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</si>
  <si>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</si>
  <si>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</si>
  <si>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</si>
  <si>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</si>
  <si>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</si>
  <si>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</si>
  <si>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</si>
  <si>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</si>
  <si>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</si>
  <si>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</si>
  <si>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</si>
  <si>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</si>
  <si>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</si>
  <si>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</si>
  <si>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</si>
  <si>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</si>
  <si>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</si>
  <si>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</si>
  <si>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</si>
  <si>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</si>
  <si>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</si>
  <si>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</si>
  <si>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</si>
  <si>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</si>
  <si>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</si>
  <si>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</si>
  <si>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</si>
  <si>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</si>
  <si>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</si>
  <si>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</si>
  <si>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</si>
  <si>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</si>
  <si>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</si>
  <si>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</si>
  <si>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</si>
  <si>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</si>
  <si>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</si>
  <si>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</si>
  <si>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</si>
  <si>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</si>
  <si>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</si>
  <si>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</si>
  <si>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</si>
  <si>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</si>
  <si>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</si>
  <si>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</si>
  <si>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</si>
  <si>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</si>
  <si>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</si>
  <si>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</si>
  <si>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</si>
  <si>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</si>
  <si>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</si>
  <si>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</si>
  <si>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</si>
  <si>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</si>
  <si>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</si>
  <si>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</si>
  <si>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</si>
  <si>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</si>
  <si>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</si>
  <si>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</si>
  <si>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</si>
  <si>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</si>
  <si>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</si>
  <si>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</si>
  <si>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</si>
  <si>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</si>
  <si>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</si>
  <si>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</si>
  <si>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</si>
  <si>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</si>
  <si>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</si>
  <si>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</si>
  <si>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</si>
  <si>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</si>
  <si>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</si>
  <si>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</si>
  <si>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</si>
  <si>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</si>
  <si>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</si>
  <si>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</si>
  <si>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</si>
  <si>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</si>
  <si>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</si>
  <si>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</si>
  <si>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</si>
  <si>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</si>
  <si>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</si>
  <si>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</si>
  <si>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</si>
  <si>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</si>
  <si>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</si>
  <si>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</si>
  <si>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</si>
  <si>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</si>
  <si>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</si>
  <si>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</si>
  <si>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</si>
  <si>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</si>
  <si>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</si>
  <si>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</si>
  <si>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</si>
  <si>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</si>
  <si>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</si>
  <si>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</si>
  <si>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</si>
  <si>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</si>
  <si>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</si>
  <si>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</si>
  <si>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</si>
  <si>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</si>
  <si>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</si>
  <si>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</si>
  <si>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</si>
  <si>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</si>
  <si>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</si>
  <si>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</si>
  <si>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</si>
  <si>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</si>
  <si>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</si>
  <si>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</si>
  <si>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</si>
  <si>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</si>
  <si>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</si>
  <si>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</si>
  <si>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</si>
  <si>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</si>
  <si>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</si>
  <si>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</si>
  <si>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</si>
  <si>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</si>
  <si>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</si>
  <si>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</si>
  <si>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</si>
  <si>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</si>
  <si>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</si>
  <si>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</si>
  <si>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</si>
  <si>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</si>
  <si>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</si>
  <si>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</si>
  <si>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</si>
  <si>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</si>
  <si>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</si>
  <si>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</si>
  <si>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</si>
  <si>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</si>
  <si>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</si>
  <si>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</si>
  <si>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</si>
  <si>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</si>
  <si>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</si>
  <si>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</si>
  <si>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</si>
  <si>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</si>
  <si>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</si>
  <si>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</si>
  <si>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</si>
  <si>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</si>
  <si>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</si>
  <si>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</si>
  <si>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</si>
  <si>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</si>
  <si>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</si>
  <si>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</si>
  <si>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</si>
  <si>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</si>
  <si>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</si>
  <si>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</si>
  <si>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</si>
  <si>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</si>
  <si>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</si>
  <si>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</si>
  <si>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</si>
  <si>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</si>
  <si>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</si>
  <si>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</si>
  <si>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</si>
  <si>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</si>
  <si>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</si>
  <si>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</si>
  <si>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</si>
  <si>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</si>
  <si>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</si>
  <si>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</si>
  <si>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</si>
  <si>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</si>
  <si>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</si>
  <si>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</si>
  <si>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</si>
  <si>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</si>
  <si>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</si>
  <si>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</si>
  <si>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</si>
  <si>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</si>
  <si>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</si>
  <si>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</si>
  <si>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</si>
  <si>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</si>
  <si>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</si>
  <si>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</si>
  <si>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</si>
  <si>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</si>
  <si>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</si>
  <si>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</si>
  <si>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</si>
  <si>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</si>
  <si>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</si>
  <si>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</si>
  <si>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</si>
  <si>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</si>
  <si>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</si>
  <si>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</si>
  <si>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</si>
  <si>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</si>
  <si>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</si>
  <si>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</si>
  <si>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</si>
  <si>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</si>
  <si>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</si>
  <si>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</si>
  <si>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</si>
  <si>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</si>
  <si>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</si>
  <si>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</si>
  <si>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</si>
  <si>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</si>
  <si>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</si>
  <si>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</si>
  <si>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</si>
  <si>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</si>
  <si>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</si>
  <si>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</si>
  <si>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</si>
  <si>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</si>
  <si>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</si>
  <si>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</si>
  <si>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</si>
  <si>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</si>
  <si>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</si>
  <si>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</si>
  <si>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</si>
  <si>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</si>
  <si>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</si>
  <si>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</si>
  <si>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</si>
  <si>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</si>
  <si>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</si>
  <si>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</si>
  <si>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</si>
  <si>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</si>
  <si>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</si>
  <si>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</si>
  <si>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</si>
  <si>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</si>
  <si>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</si>
  <si>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</si>
  <si>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</si>
  <si>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</si>
  <si>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</si>
  <si>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</si>
  <si>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</si>
  <si>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</si>
  <si>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</si>
  <si>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</si>
  <si>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</si>
  <si>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</si>
  <si>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</si>
  <si>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</si>
  <si>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</si>
  <si>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</si>
  <si>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</si>
  <si>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</si>
  <si>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</si>
  <si>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</si>
  <si>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</si>
  <si>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</si>
  <si>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</si>
  <si>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</si>
  <si>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</si>
  <si>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</si>
  <si>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</si>
  <si>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</si>
  <si>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</si>
  <si>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</si>
  <si>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</si>
  <si>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</si>
  <si>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</si>
  <si>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</si>
  <si>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</si>
  <si>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</si>
  <si>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</si>
  <si>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</si>
  <si>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</si>
  <si>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</si>
  <si>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</si>
  <si>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</si>
  <si>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</si>
  <si>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</si>
  <si>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</si>
  <si>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</si>
  <si>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</si>
  <si>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</si>
  <si>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</si>
  <si>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</si>
  <si>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</si>
  <si>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</si>
  <si>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</si>
  <si>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</si>
  <si>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</si>
  <si>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</si>
  <si>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</si>
  <si>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</si>
  <si>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</si>
  <si>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</si>
  <si>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</si>
  <si>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</si>
  <si>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</si>
  <si>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</si>
  <si>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</si>
  <si>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</si>
  <si>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</si>
  <si>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</si>
  <si>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</si>
  <si>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</si>
  <si>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</si>
  <si>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</si>
  <si>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</si>
  <si>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</si>
  <si>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</si>
  <si>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</si>
  <si>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</si>
  <si>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</si>
  <si>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</si>
  <si>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</si>
  <si>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</si>
  <si>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</si>
  <si>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</si>
  <si>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</si>
  <si>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</si>
  <si>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</si>
  <si>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</si>
  <si>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</si>
  <si>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</si>
  <si>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</si>
  <si>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</si>
  <si>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</si>
  <si>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</si>
  <si>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</si>
  <si>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</si>
  <si>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</si>
  <si>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</si>
  <si>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</si>
  <si>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</si>
  <si>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</si>
  <si>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</si>
  <si>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</si>
  <si>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</si>
  <si>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</si>
  <si>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</si>
  <si>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</si>
  <si>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</si>
  <si>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</si>
  <si>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</si>
  <si>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</si>
  <si>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</si>
  <si>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</si>
  <si>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</si>
  <si>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</si>
  <si>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</si>
  <si>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</si>
  <si>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</si>
  <si>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</si>
  <si>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</si>
  <si>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</si>
  <si>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</si>
  <si>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</si>
  <si>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</si>
  <si>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</si>
  <si>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</si>
  <si>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</si>
  <si>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</si>
  <si>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</si>
  <si>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</si>
  <si>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</si>
  <si>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</si>
  <si>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</si>
  <si>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</si>
  <si>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</si>
  <si>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</si>
  <si>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</si>
  <si>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</si>
  <si>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</si>
  <si>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</si>
  <si>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</si>
  <si>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</si>
  <si>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</si>
  <si>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</si>
  <si>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</si>
  <si>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</si>
  <si>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</si>
  <si>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</si>
  <si>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</si>
  <si>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</si>
  <si>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</si>
  <si>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</si>
  <si>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</si>
  <si>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</si>
  <si>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</si>
  <si>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</si>
  <si>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</si>
  <si>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</si>
  <si>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</si>
  <si>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</si>
  <si>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</si>
  <si>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</si>
  <si>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</si>
  <si>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</si>
  <si>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</si>
  <si>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</si>
  <si>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</si>
  <si>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</si>
  <si>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</si>
  <si>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</si>
  <si>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</si>
  <si>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</si>
  <si>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</si>
  <si>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</si>
  <si>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</si>
  <si>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</si>
  <si>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</si>
  <si>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</si>
  <si>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</si>
  <si>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</si>
  <si>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</si>
  <si>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</si>
  <si>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</si>
  <si>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</si>
  <si>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</si>
  <si>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</si>
  <si>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</si>
  <si>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</si>
  <si>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</si>
  <si>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</si>
  <si>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</si>
  <si>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</si>
  <si>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</si>
  <si>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</si>
  <si>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</si>
  <si>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</si>
  <si>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</si>
  <si>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</si>
  <si>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</si>
  <si>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</si>
  <si>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</si>
  <si>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</si>
  <si>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</si>
  <si>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</si>
  <si>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</si>
  <si>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</si>
  <si>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</si>
  <si>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</si>
  <si>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</si>
  <si>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</si>
  <si>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</si>
  <si>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</si>
  <si>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</si>
  <si>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</si>
  <si>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</si>
  <si>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</si>
  <si>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</si>
  <si>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</si>
  <si>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</si>
  <si>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</si>
  <si>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</si>
  <si>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</si>
  <si>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</si>
  <si>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</si>
  <si>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</si>
  <si>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</si>
  <si>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</si>
  <si>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</si>
  <si>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</si>
  <si>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</si>
  <si>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</si>
  <si>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</si>
  <si>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</si>
  <si>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</si>
  <si>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</si>
  <si>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</si>
  <si>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</si>
  <si>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</si>
  <si>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</si>
  <si>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</si>
  <si>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</si>
  <si>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</si>
  <si>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</si>
  <si>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</si>
  <si>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</si>
  <si>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</si>
  <si>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</si>
  <si>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</si>
  <si>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</si>
  <si>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</si>
  <si>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</si>
  <si>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</si>
  <si>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</si>
  <si>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</si>
  <si>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</si>
  <si>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</si>
  <si>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</si>
  <si>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</si>
  <si>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</si>
  <si>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</si>
  <si>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</si>
  <si>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</si>
  <si>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</si>
  <si>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</si>
  <si>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</si>
  <si>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</si>
  <si>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</si>
  <si>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</si>
  <si>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</si>
  <si>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</si>
  <si>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</si>
  <si>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</si>
  <si>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</si>
  <si>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</si>
  <si>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</si>
  <si>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</si>
  <si>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</si>
  <si>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</si>
  <si>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</si>
  <si>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</si>
  <si>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</si>
  <si>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</si>
  <si>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</si>
  <si>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</si>
  <si>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</si>
  <si>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</si>
  <si>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</si>
  <si>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</si>
  <si>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</si>
  <si>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</si>
  <si>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</si>
  <si>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</si>
  <si>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</si>
  <si>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</si>
  <si>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</si>
  <si>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</si>
  <si>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</si>
  <si>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</si>
  <si>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</si>
  <si>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</si>
  <si>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</si>
  <si>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</si>
  <si>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</si>
  <si>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</si>
  <si>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</si>
  <si>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</si>
  <si>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</si>
  <si>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</si>
  <si>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</si>
  <si>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</si>
  <si>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</si>
  <si>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</si>
  <si>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</si>
  <si>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</si>
  <si>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</si>
  <si>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</si>
  <si>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</si>
  <si>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</si>
  <si>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</si>
  <si>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</si>
  <si>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</si>
  <si>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</si>
  <si>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</si>
  <si>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</si>
  <si>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</si>
  <si>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</si>
  <si>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</si>
  <si>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</si>
  <si>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</si>
  <si>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</si>
  <si>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</si>
  <si>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</si>
  <si>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</si>
  <si>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</si>
  <si>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</si>
  <si>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</si>
  <si>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</si>
  <si>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</si>
  <si>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</si>
  <si>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</si>
  <si>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</si>
  <si>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</si>
  <si>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</si>
  <si>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</si>
  <si>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</si>
  <si>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</si>
  <si>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</si>
  <si>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</si>
  <si>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</si>
  <si>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</si>
  <si>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</si>
  <si>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</si>
  <si>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</si>
  <si>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</si>
  <si>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</si>
  <si>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</si>
  <si>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</si>
  <si>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</si>
  <si>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</si>
  <si>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</si>
  <si>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</si>
  <si>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</si>
  <si>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</si>
  <si>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</si>
  <si>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</si>
  <si>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</si>
  <si>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</si>
  <si>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</si>
  <si>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</si>
  <si>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</si>
  <si>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</si>
  <si>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</si>
  <si>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</si>
  <si>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</si>
  <si>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</si>
  <si>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</si>
  <si>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</si>
  <si>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</si>
  <si>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</si>
  <si>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</si>
  <si>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</si>
  <si>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</si>
  <si>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</si>
  <si>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</si>
  <si>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</si>
  <si>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</si>
  <si>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</si>
  <si>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</si>
  <si>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</si>
  <si>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</si>
  <si>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</si>
  <si>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</si>
  <si>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</si>
  <si>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</si>
  <si>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</si>
  <si>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</si>
  <si>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</si>
  <si>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</si>
  <si>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</si>
  <si>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</si>
  <si>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</si>
  <si>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</si>
  <si>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</si>
  <si>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</si>
  <si>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</si>
  <si>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</si>
  <si>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</si>
  <si>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</si>
  <si>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</si>
  <si>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</si>
  <si>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</si>
  <si>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</si>
  <si>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</si>
  <si>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</si>
  <si>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</si>
  <si>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</si>
  <si>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</si>
  <si>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</si>
  <si>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</si>
  <si>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</si>
  <si>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</si>
  <si>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</si>
  <si>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</si>
  <si>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</si>
  <si>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</si>
  <si>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</si>
  <si>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</si>
  <si>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</si>
  <si>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</si>
  <si>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</si>
  <si>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</si>
  <si>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</si>
  <si>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</si>
  <si>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</si>
  <si>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</si>
  <si>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</si>
  <si>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</si>
  <si>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</si>
  <si>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</si>
  <si>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</si>
  <si>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</si>
  <si>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</si>
  <si>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</si>
  <si>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</si>
  <si>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</si>
  <si>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</si>
  <si>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</si>
  <si>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</si>
  <si>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</si>
  <si>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</si>
  <si>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</si>
  <si>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</si>
  <si>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</si>
  <si>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</si>
  <si>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</si>
  <si>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</si>
  <si>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</si>
  <si>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</si>
  <si>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</si>
  <si>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</si>
  <si>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</si>
  <si>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</si>
  <si>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</si>
  <si>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</si>
  <si>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</si>
  <si>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</si>
  <si>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</si>
  <si>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</si>
  <si>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</si>
  <si>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</si>
  <si>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</si>
  <si>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</si>
  <si>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</si>
  <si>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</si>
  <si>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</si>
  <si>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</si>
  <si>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</si>
  <si>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</si>
  <si>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</si>
  <si>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</si>
  <si>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</si>
  <si>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</si>
  <si>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</si>
  <si>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</si>
  <si>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</si>
  <si>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</si>
  <si>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</si>
  <si>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</si>
  <si>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</si>
  <si>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</si>
  <si>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</si>
  <si>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</si>
  <si>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</si>
  <si>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</si>
  <si>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</si>
  <si>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</si>
  <si>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</si>
  <si>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</si>
  <si>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</si>
  <si>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</si>
  <si>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</si>
  <si>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</si>
  <si>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</si>
  <si>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</si>
  <si>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</si>
  <si>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</si>
  <si>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</si>
  <si>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</si>
  <si>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</si>
  <si>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</si>
  <si>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</si>
  <si>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</si>
  <si>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</si>
  <si>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</si>
  <si>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</si>
  <si>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</si>
  <si>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</si>
  <si>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</si>
  <si>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</si>
  <si>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</si>
  <si>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</si>
  <si>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</si>
  <si>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</si>
  <si>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</si>
  <si>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</si>
  <si>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</si>
  <si>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</si>
  <si>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</si>
  <si>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</si>
  <si>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</si>
  <si>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</si>
  <si>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</si>
  <si>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</si>
  <si>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</si>
  <si>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</si>
  <si>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</si>
  <si>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</si>
  <si>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</si>
  <si>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</si>
  <si>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</si>
  <si>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</si>
  <si>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</si>
  <si>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</si>
  <si>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</si>
  <si>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</si>
  <si>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</si>
  <si>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</si>
  <si>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</si>
  <si>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</si>
  <si>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</si>
  <si>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</si>
  <si>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</si>
  <si>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</si>
  <si>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</si>
  <si>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</si>
  <si>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</si>
  <si>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</si>
  <si>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</si>
  <si>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</si>
  <si>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</si>
  <si>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</si>
  <si>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</si>
  <si>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</si>
  <si>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</si>
  <si>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</si>
  <si>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</si>
  <si>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</si>
  <si>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</si>
  <si>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</si>
  <si>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</si>
  <si>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</si>
  <si>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</si>
  <si>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</si>
  <si>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</si>
  <si>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</si>
  <si>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</si>
  <si>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</si>
  <si>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</si>
  <si>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</si>
  <si>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</si>
  <si>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</si>
  <si>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</si>
  <si>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</si>
  <si>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</si>
  <si>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</si>
  <si>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</si>
  <si>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</si>
  <si>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</si>
  <si>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</si>
  <si>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</si>
  <si>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</si>
  <si>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</si>
  <si>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</si>
  <si>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</si>
  <si>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</si>
  <si>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</si>
  <si>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</si>
  <si>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</si>
  <si>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</si>
  <si>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</si>
  <si>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</si>
  <si>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</si>
  <si>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</si>
  <si>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</si>
  <si>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</si>
  <si>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</si>
  <si>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</si>
  <si>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</si>
  <si>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</si>
  <si>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</si>
  <si>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</si>
  <si>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</si>
  <si>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</si>
  <si>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</si>
  <si>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</si>
  <si>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</si>
  <si>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</si>
  <si>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</si>
  <si>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</si>
  <si>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</si>
  <si>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</si>
  <si>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</si>
  <si>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</si>
  <si>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</si>
  <si>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</si>
  <si>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</si>
  <si>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</si>
  <si>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</si>
  <si>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</si>
  <si>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</si>
  <si>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</si>
  <si>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</si>
  <si>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</si>
  <si>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</si>
  <si>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</si>
  <si>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</si>
  <si>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</si>
  <si>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</si>
  <si>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</si>
  <si>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</si>
  <si>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</si>
  <si>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</si>
  <si>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</si>
  <si>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</si>
  <si>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</si>
  <si>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</si>
  <si>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</si>
  <si>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</si>
  <si>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</si>
  <si>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</si>
  <si>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</si>
  <si>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</si>
  <si>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</si>
  <si>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</si>
  <si>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</si>
  <si>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</si>
  <si>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</si>
  <si>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</si>
  <si>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</si>
  <si>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</si>
  <si>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</si>
  <si>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</si>
  <si>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</si>
  <si>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</si>
  <si>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</si>
  <si>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</si>
  <si>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</si>
  <si>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</si>
  <si>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</si>
  <si>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</si>
  <si>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</si>
  <si>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</si>
  <si>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</si>
  <si>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</si>
  <si>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</si>
  <si>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</si>
  <si>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</si>
  <si>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</si>
  <si>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</si>
  <si>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</si>
  <si>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</si>
  <si>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</si>
  <si>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</si>
  <si>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</si>
  <si>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</si>
  <si>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</si>
  <si>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</si>
  <si>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</si>
  <si>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</si>
  <si>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</si>
  <si>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</si>
  <si>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</si>
  <si>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</si>
  <si>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</si>
  <si>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</si>
  <si>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</si>
  <si>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</si>
  <si>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</si>
  <si>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</si>
  <si>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</si>
  <si>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</si>
  <si>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</si>
  <si>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</si>
  <si>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</si>
  <si>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</si>
  <si>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</si>
  <si>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</si>
  <si>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</si>
  <si>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</si>
  <si>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</si>
  <si>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</si>
  <si>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</si>
  <si>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</si>
  <si>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</si>
  <si>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</si>
  <si>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</si>
  <si>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</si>
  <si>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</si>
  <si>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</si>
  <si>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</si>
  <si>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</si>
  <si>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</si>
  <si>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</si>
  <si>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</si>
  <si>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</si>
  <si>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</si>
  <si>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</si>
  <si>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</si>
  <si>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</si>
  <si>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</si>
  <si>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</si>
  <si>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</si>
  <si>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</si>
  <si>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</si>
  <si>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</si>
  <si>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</si>
  <si>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</si>
  <si>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</si>
  <si>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</si>
  <si>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</si>
  <si>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</si>
  <si>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</si>
  <si>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</si>
  <si>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</si>
  <si>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</si>
  <si>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</si>
  <si>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</si>
  <si>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</si>
  <si>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</si>
  <si>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</si>
  <si>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</si>
  <si>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</si>
  <si>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</si>
  <si>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</si>
  <si>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</si>
  <si>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</si>
  <si>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</si>
  <si>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</si>
  <si>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</si>
  <si>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</si>
  <si>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</si>
  <si>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</si>
  <si>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</si>
  <si>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</si>
  <si>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</si>
  <si>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</si>
  <si>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</si>
  <si>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</si>
  <si>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</si>
  <si>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</si>
  <si>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</si>
  <si>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</si>
  <si>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</si>
  <si>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</si>
  <si>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</si>
  <si>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</si>
  <si>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</si>
  <si>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</si>
  <si>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</si>
  <si>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</si>
  <si>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</si>
  <si>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</si>
  <si>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</si>
  <si>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</si>
  <si>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</si>
  <si>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</si>
  <si>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</si>
  <si>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</si>
  <si>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</si>
  <si>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</si>
  <si>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</si>
  <si>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</si>
  <si>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</si>
  <si>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</si>
  <si>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</si>
  <si>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</si>
  <si>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</si>
  <si>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</si>
  <si>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</si>
  <si>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</si>
  <si>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</si>
  <si>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</si>
  <si>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</si>
  <si>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</si>
  <si>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</si>
  <si>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</si>
  <si>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</si>
  <si>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</si>
  <si>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</si>
  <si>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</si>
  <si>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</si>
  <si>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</si>
  <si>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</si>
  <si>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</si>
  <si>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</si>
  <si>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</si>
  <si>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</si>
  <si>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</si>
  <si>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</si>
  <si>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</si>
  <si>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</si>
  <si>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</si>
  <si>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</si>
  <si>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</si>
  <si>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</si>
  <si>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</si>
  <si>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</si>
  <si>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</si>
  <si>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</si>
  <si>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</si>
  <si>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</si>
  <si>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</si>
  <si>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</si>
  <si>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</si>
  <si>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</si>
  <si>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</si>
  <si>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</si>
  <si>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</si>
  <si>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</si>
  <si>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</si>
  <si>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</si>
  <si>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</si>
  <si>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</si>
  <si>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</si>
  <si>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</si>
  <si>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</si>
  <si>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</si>
  <si>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</si>
  <si>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</si>
  <si>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</si>
  <si>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</si>
  <si>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</si>
  <si>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</si>
  <si>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</si>
  <si>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</si>
  <si>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</si>
  <si>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</si>
  <si>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</si>
  <si>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</si>
  <si>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</si>
  <si>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</si>
  <si>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</si>
  <si>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</si>
  <si>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</si>
  <si>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</si>
  <si>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</si>
  <si>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</si>
  <si>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</si>
  <si>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</si>
  <si>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</si>
  <si>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</si>
  <si>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</si>
  <si>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</si>
  <si>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</si>
  <si>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</si>
  <si>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</si>
  <si>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</si>
  <si>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</si>
  <si>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</si>
  <si>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</si>
  <si>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</si>
  <si>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</si>
  <si>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</si>
  <si>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</si>
  <si>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</si>
  <si>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</si>
  <si>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</si>
  <si>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</si>
  <si>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</si>
  <si>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</si>
  <si>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</si>
  <si>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</si>
  <si>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</si>
  <si>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</si>
  <si>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</si>
  <si>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</si>
  <si>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</si>
  <si>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</si>
  <si>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</si>
  <si>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</si>
  <si>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</si>
  <si>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</si>
  <si>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</si>
  <si>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</si>
  <si>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</si>
  <si>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</si>
  <si>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</si>
  <si>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</si>
  <si>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</si>
  <si>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</si>
  <si>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</si>
  <si>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</si>
  <si>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</si>
  <si>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</si>
  <si>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</si>
  <si>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</si>
  <si>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</si>
  <si>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</si>
  <si>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</si>
  <si>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</si>
  <si>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</si>
  <si>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</si>
  <si>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</si>
  <si>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</si>
  <si>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</si>
  <si>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</si>
  <si>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</si>
  <si>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</si>
  <si>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</si>
  <si>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</si>
  <si>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</si>
  <si>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</si>
  <si>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</si>
  <si>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</si>
  <si>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</si>
  <si>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</si>
  <si>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</si>
  <si>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</si>
  <si>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</si>
  <si>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</si>
  <si>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</si>
  <si>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</si>
  <si>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</si>
  <si>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</si>
  <si>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</si>
  <si>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</si>
  <si>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</si>
  <si>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</si>
  <si>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</si>
  <si>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</si>
  <si>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</si>
  <si>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</si>
  <si>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</si>
  <si>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</si>
  <si>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</si>
  <si>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</si>
  <si>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</si>
  <si>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</si>
  <si>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</si>
  <si>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</si>
  <si>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</si>
  <si>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</si>
  <si>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</si>
  <si>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</si>
  <si>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</si>
  <si>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</si>
  <si>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</si>
  <si>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</si>
  <si>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</si>
  <si>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</si>
  <si>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</si>
  <si>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</si>
  <si>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</si>
  <si>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</si>
  <si>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</si>
  <si>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</si>
  <si>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</si>
  <si>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</si>
  <si>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</si>
  <si>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</si>
  <si>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</si>
  <si>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</si>
  <si>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</si>
  <si>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</si>
  <si>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</si>
  <si>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</si>
  <si>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</si>
  <si>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</si>
  <si>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</si>
  <si>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</si>
  <si>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</si>
  <si>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</si>
  <si>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</si>
  <si>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</si>
  <si>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</si>
  <si>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</si>
  <si>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</si>
  <si>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</si>
  <si>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</si>
  <si>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</si>
  <si>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</si>
  <si>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</si>
  <si>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</si>
  <si>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</si>
  <si>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</si>
  <si>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</si>
  <si>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</si>
  <si>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</si>
  <si>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</si>
  <si>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</si>
  <si>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</si>
  <si>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</si>
  <si>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</si>
  <si>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</si>
  <si>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</si>
  <si>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</si>
  <si>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</si>
  <si>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</si>
  <si>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</si>
  <si>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</si>
  <si>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</si>
  <si>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</si>
  <si>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</si>
  <si>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</si>
  <si>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</si>
  <si>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</si>
  <si>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</si>
  <si>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</si>
  <si>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</si>
  <si>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</si>
  <si>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</si>
  <si>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</si>
  <si>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</si>
  <si>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</si>
  <si>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</si>
  <si>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</si>
  <si>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</si>
  <si>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</si>
  <si>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</si>
  <si>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</si>
  <si>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</si>
  <si>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</si>
  <si>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</si>
  <si>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</si>
  <si>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</si>
  <si>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</si>
  <si>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</si>
  <si>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</si>
  <si>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</si>
  <si>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</si>
  <si>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</si>
  <si>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</si>
  <si>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</si>
  <si>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</si>
  <si>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</si>
  <si>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</si>
  <si>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</si>
  <si>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</si>
  <si>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</si>
  <si>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</si>
  <si>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</si>
  <si>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</si>
  <si>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</si>
  <si>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</si>
  <si>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</si>
  <si>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</si>
  <si>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</si>
  <si>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</si>
  <si>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</si>
  <si>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</si>
  <si>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</si>
  <si>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</si>
  <si>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</si>
  <si>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</si>
  <si>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</si>
  <si>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</si>
  <si>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</si>
  <si>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</si>
  <si>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</si>
  <si>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</si>
  <si>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</si>
  <si>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</si>
  <si>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</si>
  <si>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</si>
  <si>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</si>
  <si>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</si>
  <si>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</si>
  <si>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</si>
  <si>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</si>
  <si>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</si>
  <si>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</si>
  <si>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</si>
  <si>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</si>
  <si>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</si>
  <si>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</si>
  <si>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</si>
  <si>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</si>
  <si>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</si>
  <si>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</si>
  <si>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</si>
  <si>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</si>
  <si>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</si>
  <si>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</si>
  <si>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</si>
  <si>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</si>
  <si>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</si>
  <si>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</si>
  <si>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</si>
  <si>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</si>
  <si>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</si>
  <si>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</si>
  <si>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</si>
  <si>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</si>
  <si>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</si>
  <si>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</si>
  <si>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</si>
  <si>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</si>
  <si>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</si>
  <si>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</si>
  <si>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</si>
  <si>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</si>
  <si>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</si>
  <si>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</si>
  <si>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</si>
  <si>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</si>
  <si>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</si>
  <si>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</si>
  <si>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</si>
  <si>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</si>
  <si>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</si>
  <si>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</si>
  <si>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</si>
  <si>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</si>
  <si>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</si>
  <si>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</si>
  <si>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</si>
  <si>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</si>
  <si>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</si>
  <si>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</si>
  <si>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</si>
  <si>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</si>
  <si>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</si>
  <si>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</si>
  <si>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</si>
  <si>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</si>
  <si>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</si>
  <si>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</si>
  <si>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</si>
  <si>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</si>
  <si>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</si>
  <si>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</si>
  <si>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</si>
  <si>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</si>
  <si>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</si>
  <si>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</si>
  <si>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</si>
  <si>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</si>
  <si>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</si>
  <si>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</si>
  <si>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</si>
  <si>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</si>
  <si>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</si>
  <si>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</si>
  <si>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</si>
  <si>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</si>
  <si>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</si>
  <si>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</si>
  <si>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</si>
  <si>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</si>
  <si>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</si>
  <si>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</si>
  <si>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</si>
  <si>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</si>
  <si>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</si>
  <si>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</si>
  <si>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</si>
  <si>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</si>
  <si>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</si>
  <si>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</si>
  <si>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</si>
  <si>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</si>
  <si>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</si>
  <si>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</si>
  <si>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</si>
  <si>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</si>
  <si>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</si>
  <si>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</si>
  <si>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</si>
  <si>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</si>
  <si>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</si>
  <si>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</si>
  <si>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</si>
  <si>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</si>
  <si>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</si>
  <si>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</si>
  <si>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</si>
  <si>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</si>
  <si>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</si>
  <si>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</si>
  <si>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</si>
  <si>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</si>
  <si>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</si>
  <si>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</si>
  <si>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</si>
  <si>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</si>
  <si>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</si>
  <si>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</si>
  <si>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</si>
  <si>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</si>
  <si>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</si>
  <si>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</si>
  <si>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</si>
  <si>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</si>
  <si>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</si>
  <si>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</si>
  <si>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</si>
  <si>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</si>
  <si>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</si>
  <si>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</si>
  <si>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</si>
  <si>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</si>
  <si>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</si>
  <si>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</si>
  <si>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</si>
  <si>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</si>
  <si>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</si>
  <si>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</si>
  <si>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</si>
  <si>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</si>
  <si>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</si>
  <si>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</si>
  <si>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</si>
  <si>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</si>
  <si>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</si>
  <si>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</si>
  <si>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</si>
  <si>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</si>
  <si>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</si>
  <si>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</si>
  <si>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</si>
  <si>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</si>
  <si>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</si>
  <si>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</si>
  <si>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</si>
  <si>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</si>
  <si>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</si>
  <si>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</si>
  <si>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</si>
  <si>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</si>
  <si>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</si>
  <si>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</si>
  <si>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</si>
  <si>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</si>
  <si>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</si>
  <si>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</si>
  <si>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</si>
  <si>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</si>
  <si>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</si>
  <si>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</si>
  <si>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</si>
  <si>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</si>
  <si>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</si>
  <si>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</si>
  <si>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</si>
  <si>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</si>
  <si>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</si>
  <si>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</si>
  <si>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</si>
  <si>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</si>
  <si>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</si>
  <si>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</si>
  <si>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</si>
  <si>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</si>
  <si>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</si>
  <si>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</si>
  <si>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</si>
  <si>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</si>
  <si>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</si>
  <si>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</si>
  <si>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</si>
  <si>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</si>
  <si>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</si>
  <si>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</si>
  <si>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</si>
  <si>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</si>
  <si>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</si>
  <si>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</si>
  <si>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</si>
  <si>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</si>
  <si>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</si>
  <si>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</si>
  <si>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</si>
  <si>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</si>
  <si>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</si>
  <si>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</si>
  <si>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</si>
  <si>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</si>
  <si>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</si>
  <si>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</si>
  <si>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</si>
  <si>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</si>
  <si>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</si>
  <si>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</si>
  <si>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</si>
  <si>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</si>
  <si>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</si>
  <si>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</si>
  <si>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</si>
  <si>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</si>
  <si>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</si>
  <si>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</si>
  <si>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</si>
  <si>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</si>
  <si>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</si>
  <si>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</si>
  <si>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</si>
  <si>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</si>
  <si>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</si>
  <si>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</si>
  <si>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</si>
  <si>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</si>
  <si>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</si>
  <si>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</si>
  <si>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</si>
  <si>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</si>
  <si>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</si>
  <si>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</si>
  <si>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</si>
  <si>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</si>
  <si>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</si>
  <si>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</si>
  <si>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</si>
  <si>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</si>
  <si>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</si>
  <si>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</si>
  <si>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</si>
  <si>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</si>
  <si>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</si>
  <si>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</si>
  <si>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</si>
  <si>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</si>
  <si>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</si>
  <si>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</si>
  <si>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</si>
  <si>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</si>
  <si>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</si>
  <si>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</si>
  <si>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</si>
  <si>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</si>
  <si>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</si>
  <si>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</si>
  <si>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</si>
  <si>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</si>
  <si>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</si>
  <si>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</si>
  <si>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</si>
  <si>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</si>
  <si>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</si>
  <si>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</si>
  <si>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</si>
  <si>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</si>
  <si>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</si>
  <si>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</si>
  <si>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</si>
  <si>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</si>
  <si>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</si>
  <si>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</si>
  <si>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</si>
  <si>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</si>
  <si>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</si>
  <si>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</si>
  <si>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</si>
  <si>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</si>
  <si>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</si>
  <si>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</si>
  <si>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</si>
  <si>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</si>
  <si>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</si>
  <si>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</si>
  <si>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</si>
  <si>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</si>
  <si>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</si>
  <si>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</si>
  <si>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</si>
  <si>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</si>
  <si>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</si>
  <si>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</si>
  <si>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</si>
  <si>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</si>
  <si>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</si>
  <si>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</si>
  <si>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</si>
  <si>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</si>
  <si>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</si>
  <si>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</si>
  <si>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</si>
  <si>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</si>
  <si>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</si>
  <si>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</si>
  <si>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</si>
  <si>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</si>
  <si>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</si>
  <si>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</si>
  <si>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</si>
  <si>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</si>
  <si>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</si>
  <si>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</si>
  <si>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</si>
  <si>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</si>
  <si>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</si>
  <si>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</si>
  <si>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</si>
  <si>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</si>
  <si>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</si>
  <si>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</si>
  <si>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</si>
  <si>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</si>
  <si>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</si>
  <si>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</si>
  <si>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</si>
  <si>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</si>
  <si>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</si>
  <si>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</si>
  <si>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</si>
  <si>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</si>
  <si>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</si>
  <si>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</si>
  <si>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</si>
  <si>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</si>
  <si>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</si>
  <si>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</si>
  <si>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</si>
  <si>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</si>
  <si>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</si>
  <si>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</si>
  <si>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</si>
  <si>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</si>
  <si>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</si>
  <si>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</si>
  <si>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</si>
  <si>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</si>
  <si>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</si>
  <si>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</si>
  <si>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</si>
  <si>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</si>
  <si>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</si>
  <si>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</si>
  <si>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</si>
  <si>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</si>
  <si>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</si>
  <si>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</si>
  <si>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</si>
  <si>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</si>
  <si>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</si>
  <si>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</si>
  <si>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</si>
  <si>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</si>
  <si>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</si>
  <si>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</si>
  <si>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</si>
  <si>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</si>
  <si>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</si>
  <si>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</si>
  <si>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</si>
  <si>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</si>
  <si>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</si>
  <si>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</si>
  <si>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</si>
  <si>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</si>
  <si>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</si>
  <si>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</si>
  <si>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</si>
  <si>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</si>
  <si>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</si>
  <si>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</si>
  <si>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</si>
  <si>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</si>
  <si>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</si>
  <si>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</si>
  <si>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</si>
  <si>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</si>
  <si>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</si>
  <si>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</si>
  <si>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</si>
  <si>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</si>
  <si>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</si>
  <si>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</si>
  <si>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</si>
  <si>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</si>
  <si>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</si>
  <si>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</si>
  <si>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</si>
  <si>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</si>
  <si>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</si>
  <si>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</si>
  <si>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</si>
  <si>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</si>
  <si>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</si>
  <si>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</si>
  <si>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</si>
  <si>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</si>
  <si>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</si>
  <si>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</si>
  <si>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</si>
  <si>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</si>
  <si>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</si>
  <si>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</si>
  <si>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</si>
  <si>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</si>
  <si>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</si>
  <si>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</si>
  <si>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</si>
  <si>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</si>
  <si>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</si>
  <si>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</si>
  <si>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</si>
  <si>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</si>
  <si>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</si>
  <si>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</si>
  <si>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</si>
  <si>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</si>
  <si>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</si>
  <si>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</si>
  <si>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</si>
  <si>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</si>
  <si>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</si>
  <si>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</si>
  <si>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</si>
  <si>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</si>
  <si>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</si>
  <si>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</si>
  <si>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</si>
  <si>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</si>
  <si>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</si>
  <si>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</si>
  <si>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</si>
  <si>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</si>
  <si>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</si>
  <si>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</si>
  <si>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</si>
  <si>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</si>
  <si>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</si>
  <si>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</si>
  <si>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</si>
  <si>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</si>
  <si>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</si>
  <si>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</si>
  <si>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</si>
  <si>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</si>
  <si>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</si>
  <si>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</si>
  <si>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</si>
  <si>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</si>
  <si>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</si>
  <si>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</si>
  <si>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</si>
  <si>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</si>
  <si>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</si>
  <si>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</si>
  <si>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</si>
  <si>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</si>
  <si>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</si>
  <si>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</si>
  <si>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</si>
  <si>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</si>
  <si>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</si>
  <si>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</si>
  <si>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</si>
  <si>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</si>
  <si>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</si>
  <si>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</si>
  <si>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</si>
  <si>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</si>
  <si>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</si>
  <si>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</si>
  <si>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</si>
  <si>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</si>
  <si>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</si>
  <si>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</si>
  <si>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</si>
  <si>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</si>
  <si>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</si>
  <si>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</si>
  <si>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</si>
  <si>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</si>
  <si>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</si>
  <si>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</si>
  <si>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</si>
  <si>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</si>
  <si>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</si>
  <si>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</si>
  <si>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</si>
  <si>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</si>
  <si>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</si>
  <si>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</si>
  <si>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</si>
  <si>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</si>
  <si>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</si>
  <si>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</si>
  <si>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</si>
  <si>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</si>
  <si>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</si>
  <si>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at site checking</t>
  </si>
  <si>
    <t>PCM-20251203-00000399</t>
  </si>
  <si>
    <t>ETA 110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</si>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</sst>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331.29932511573861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0.46467233796283836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45994.247751041665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45994.247751041665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45994.247751041665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45994.247751041665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45994.247751041665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45994.247751041665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45994.247751041665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45994.247751041665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45994.247751041665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45994.247751041665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45994.247751041665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45994.247751041665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45994.247751041665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45994.247751041665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45994.247751041665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45994.247751041665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45994.247751041665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45994.247751041665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45994.247751041665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45994.247751041665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45994.247751041665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45994.247751041665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45994.247751041665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45994.247751041665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45994.247751041665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45994.247751041665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45994.247751041665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45994.247751041665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45994.247751041665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45994.247751041665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45994.247751041665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45994.247751041665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45994.247751041665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45994.247751041665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45994.247751041665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45994.247751041665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45994.247751041665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45994.247751041665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45994.247751041665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45994.247751041665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45994.247751041665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45994.247751041665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45994.247751041665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45994.247751041665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45994.247751041665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45994.247751041665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45994.247751041665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45994.247751041665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45994.247751041665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45994.247751041665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45994.247751041665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45994.247751041665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45994.247751041665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45994.247751041665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45994.247751041665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45994.247751041665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45994.247751041665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45994.247751041665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45994.247751041665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45994.247751041665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45994.247751041665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45994.247751041665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45994.247751041665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45994.247751041665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45994.247751041665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45994.247751041665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45994.247751041665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45994.247751041665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45994.247751041665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45994.247751041665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45994.247751041665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45994.247751041665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45994.247751041665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45994.247751041665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45994.247751041665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45994.247751041665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45994.247751041665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45994.247751041665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45994.247751041665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45994.247751041665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45994.247751041665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45994.247751041665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45994.247751041665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45994.247751041665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45994.247751041665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45994.247751041665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45994.247751041665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45994.247751041665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45994.247751041665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45994.247751041665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45994.247751041665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45994.247751041665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45994.247751041665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45994.247751041665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45994.247751041665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45994.247751041665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45994.247751041665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45994.247751041665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45994.247751041665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45994.247751041665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45994.247751041665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45994.247751041665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45994.247751041665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45994.247751041665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45994.247751041665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45994.247751041665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45994.247751041665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45994.247751041665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45994.247751041665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45994.247751041665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45994.247751041665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45994.247751041665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45994.247751041665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45994.247751041665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45994.247751041665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45994.247751041665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45994.247751041665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45994.247751041665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45994.247751041665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45994.247751041665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45994.247751041665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45994.247751041665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45994.247751041665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45994.247751041665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45994.247751041665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45994.247751041665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45994.247751041665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45994.247751041665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45994.247751041665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45994.247751041665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45994.247751041665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45994.247751041665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45994.247751041665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45994.247751041665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45994.247751041665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45994.247751041665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45994.247751041665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45994.247751041665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45994.247751041665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45994.247751041665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45994.247751041665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45994.247751041665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45994.247751041665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45994.247751041665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45994.247751041665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45994.247751041665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45994.247751041665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45994.247751041665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45994.247751041665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45994.247751041665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45994.247751041665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45994.247751041665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45994.247751041665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45994.247751041665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45994.247751041665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45994.247751041665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45994.247751041665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45994.247751041665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45994.247751041665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45994.247751041665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45994.247751041665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45994.247751041665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45994.247751041665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45994.247751041665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45994.247751041665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45994.247751041665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45994.247751041665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45994.247751041665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45994.247751041665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45994.247751041665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45994.247751041665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45994.247751041665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45994.247751041665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45994.247751041665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45994.247751041665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45994.247751041665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45994.247751041665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45994.247751041665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45994.247751041665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45994.247751041665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45994.247751041665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45994.247751041665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45994.247751041665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45994.247751041665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45994.247751041665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45994.247751041665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45994.247751041665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45994.247751041665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45994.247751041665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45994.247751041665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45994.247751041665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45994.247751041665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45994.247751041665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45994.247751041665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45994.247751041665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45994.247751041665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45994.247751041665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45994.247751041665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45994.247751041665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45994.247751041665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45994.247751041665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45994.247751041665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45994.247751041665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45994.247751041665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45994.247751041665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45994.247751041665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169.24791307870328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9.860332060183282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0.28328344906913117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45994.247751041665</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45994.247751041665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45994.247751041665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45994.247751041665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45994.247751041665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45994.247751041665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45994.247751041665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45994.247751041665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45994.247751041665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45994.247751041665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45994.247751041665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45994.247751041665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45994.247751041665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45994.247751041665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45994.247751041665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45994.247751041665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45994.247751041665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45994.247751041665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45994.247751041665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45994.247751041665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45994.247751041665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45994.247751041665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45994.247751041665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45994.247751041665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45994.247751041665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45994.247751041665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45994.247751041665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45994.247751041665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45994.247751041665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45994.247751041665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45994.247751041665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45994.247751041665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45994.247751041665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45994.247751041665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45994.247751041665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45994.247751041665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45994.247751041665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-2.8915625000081491E-2</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45994.247751041665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45994.247751041665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45994.247751041665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45994.247751041665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45994.247751041665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45994.247751041665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45994.247751041665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45994.247751041665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45994.247751041665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45994.247751041665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45994.247751041665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45994.247751041665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45994.247751041665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45994.247751041665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45994.247751041665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45994.247751041665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45994.247751041665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45994.247751041665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45994.247751041665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45994.247751041665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45994.247751041665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45994.247751041665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45994.247751041665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45994.247751041665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45994.247751041665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45994.247751041665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45994.247751041665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45994.247751041665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45994.247751041665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45994.247751041665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45994.247751041665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45994.247751041665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45994.247751041665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45994.247751041665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45994.247751041665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45994.247751041665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45994.247751041665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45994.247751041665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45994.247751041665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45994.247751041665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45994.247751041665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45994.247751041665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45994.247751041665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45994.247751041665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45994.247751041665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45994.247751041665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45994.247751041665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45994.247751041665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45994.247751041665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45994.247751041665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45994.247751041665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45994.247751041665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45994.247751041665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45994.247751041665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45994.247751041665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45994.247751041665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45994.247751041665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45994.247751041665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45994.247751041665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45994.247751041665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45994.247751041665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45994.247751041665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45994.247751041665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45994.247751041665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45994.247751041665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45994.247751041665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45994.247751041665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45994.247751041665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45994.247751041665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45994.247751041665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45994.247751041665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45994.247751041665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45994.247751041665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45994.247751041665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45994.247751041665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45994.247751041665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45994.247751041665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45994.247751041665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45994.247751041665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45994.247751041665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45994.247751041665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45994.247751041665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45994.247751041665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45994.247751041665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45994.247751041665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45994.247751041665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45994.247751041665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45994.247751041665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45994.247751041665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45994.247751041665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45994.247751041665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45994.247751041665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45994.247751041665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45994.247751041665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45994.247751041665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45994.247751041665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45994.247751041665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45994.247751041665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45994.247751041665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45994.247751041665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45994.247751041665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45994.247751041665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45994.247751041665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45994.247751041665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45994.247751041665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45994.247751041665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45994.247751041665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45994.247751041665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45994.247751041665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45994.247751041665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45994.247751041665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45994.247751041665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45994.247751041665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45994.247751041665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45994.247751041665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45994.247751041665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45994.247751041665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45994.247751041665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45994.247751041665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45994.247751041665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45994.247751041665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45994.247751041665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45994.247751041665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45994.247751041665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45994.247751041665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45994.247751041665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45994.247751041665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45994.247751041665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45994.247751041665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45994.247751041665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45994.247751041665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45994.247751041665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45994.247751041665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45994.247751041665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45994.247751041665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45994.247751041665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45994.247751041665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45994.247751041665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45994.247751041665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45994.247751041665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45994.247751041665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45994.247751041665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45994.247751041665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45994.247751041665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45994.247751041665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45994.247751041665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45994.247751041665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45994.247751041665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45994.247751041665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45994.247751041665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45994.247751041665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45994.247751041665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45994.247751041665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45994.247751041665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45994.247751041665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45994.247751041665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45994.247751041665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45994.247751041665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45994.247751041665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45994.247751041665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45994.247751041665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45994.247751041665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45994.247751041665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45994.247751041665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45994.247751041665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45994.247751041665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45994.247751041665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45994.247751041665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45994.247751041665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45994.247751041665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45994.247751041665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45994.247751041665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45994.247751041665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45994.247751041665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45994.247751041665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45994.247751041665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45994.247751041665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45994.247751041665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45994.247751041665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45994.247751041665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45994.247751041665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45994.247751041665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45994.247751041665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45994.247751041665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45994.247751041665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45994.247751041665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45994.247751041665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45994.247751041665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45994.247751041665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45994.247751041665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45994.247751041665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45994.247751041665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45994.247751041665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45994.247751041665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45994.247751041665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45994.247751041665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45994.247751041665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45994.247751041665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45994.247751041665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45994.247751041665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45994.247751041665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45994.247751041665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45994.247751041665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45994.247751041665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45994.247751041665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45994.247751041665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45994.247751041665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45994.247751041665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45994.247751041665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45994.247751041665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45994.247751041665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45994.247751041665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45994.247751041665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45994.247751041665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45994.247751041665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45994.247751041665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45994.247751041665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45994.247751041665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45994.247751041665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45994.247751041665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45994.247751041665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45994.247751041665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45994.247751041665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45994.247751041665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45994.247751041665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45994.247751041665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45994.247751041665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45994.247751041665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45994.247751041665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45994.247751041665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45994.247751041665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45994.247751041665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45994.247751041665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45994.247751041665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45994.247751041665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45994.247751041665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45994.247751041665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45994.247751041665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45994.247751041665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45994.247751041665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45994.247751041665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45994.247751041665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45994.247751041665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45994.247751041665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45994.247751041665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45994.247751041665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45994.247751041665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45994.247751041665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45994.247751041665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45994.247751041665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45994.247751041665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45994.247751041665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45994.247751041665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45994.247751041665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45994.247751041665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45994.247751041665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45994.247751041665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45994.247751041665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45994.247751041665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45994.247751041665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45994.247751041665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45994.247751041665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45994.247751041665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45994.247751041665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45994.247751041665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45994.247751041665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45994.247751041665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45994.247751041665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45994.247751041665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45994.247751041665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45994.247751041665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45994.247751041665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45994.247751041665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45994.247751041665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45994.247751041665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45994.247751041665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45994.247751041665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45994.247751041665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45994.247751041665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45994.247751041665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45994.247751041665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45994.247751041665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45994.247751041665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45994.247751041665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45994.247751041665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45994.247751041665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45994.247751041665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45994.247751041665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45994.247751041665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45994.247751041665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45994.247751041665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45994.247751041665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45994.247751041665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45994.247751041665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45994.247751041665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45994.247751041665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45994.247751041665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45994.247751041665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45994.247751041665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45994.247751041665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45994.247751041665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45994.247751041665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45994.247751041665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45994.247751041665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45994.247751041665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45994.247751041665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45994.247751041665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45994.247751041665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45994.247751041665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45994.247751041665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45994.247751041665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45994.247751041665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45994.247751041665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45994.247751041665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45994.247751041665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45994.247751041665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45994.247751041665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45994.247751041665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45994.247751041665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45994.247751041665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45994.247751041665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45994.247751041665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45994.247751041665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45994.247751041665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45994.247751041665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45994.247751041665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45994.247751041665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45994.247751041665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45994.247751041665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45994.247751041665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45994.247751041665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45994.247751041665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45994.247751041665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45994.247751041665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45994.247751041665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45994.247751041665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45994.247751041665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45994.247751041665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45994.247751041665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45994.247751041665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45994.247751041665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45994.247751041665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45994.247751041665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45994.247751041665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45994.247751041665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45994.247751041665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45994.247751041665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45994.247751041665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45994.247751041665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45994.247751041665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45994.247751041665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45994.247751041665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45994.247751041665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45994.247751041665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45994.247751041665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45994.247751041665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45994.247751041665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45994.247751041665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45994.247751041665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45994.247751041665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45994.247751041665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45994.247751041665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45994.247751041665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45994.247751041665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45994.247751041665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45994.247751041665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45994.247751041665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45994.247751041665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45994.247751041665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45994.247751041665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45994.247751041665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45994.247751041665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45994.247751041665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45994.247751041665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45994.247751041665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45994.247751041665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45994.247751041665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45994.247751041665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45994.247751041665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45994.247751041665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45994.247751041665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45994.247751041665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45994.247751041665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45994.247751041665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45994.247751041665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45994.247751041665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45994.247751041665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45994.247751041665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45994.247751041665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45994.247751041665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45994.247751041665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45994.247751041665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45994.247751041665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45994.247751041665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45994.247751041665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45994.247751041665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45994.247751041665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45994.247751041665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45994.247751041665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45994.247751041665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45994.247751041665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45994.247751041665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45994.247751041665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45994.247751041665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45994.247751041665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45994.247751041665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45994.247751041665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45994.247751041665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45994.247751041665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45994.247751041665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45994.247751041665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45994.247751041665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45994.247751041665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45994.247751041665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45994.247751041665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45994.247751041665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45994.247751041665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45994.247751041665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45994.247751041665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45994.247751041665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45994.247751041665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45994.247751041665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45994.247751041665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45994.247751041665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45994.247751041665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45994.247751041665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45994.247751041665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45994.247751041665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45994.247751041665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45994.247751041665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45994.247751041665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45994.247751041665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45994.247751041665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45994.247751041665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45994.247751041665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45994.247751041665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45994.247751041665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45994.247751041665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45994.247751041665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45994.247751041665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45994.247751041665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45994.247751041665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45994.247751041665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45994.247751041665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45994.247751041665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45994.247751041665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45994.247751041665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45994.247751041665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45994.247751041665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45994.247751041665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45994.247751041665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45994.247751041665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45994.247751041665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45994.247751041665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45994.247751041665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45994.247751041665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45994.247751041665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45994.247751041665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45994.247751041665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45994.247751041665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45994.247751041665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45994.247751041665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45994.247751041665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45994.247751041665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45994.247751041665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45994.247751041665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45994.247751041665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45994.247751041665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45994.247751041665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45994.247751041665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45994.247751041665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45994.247751041665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45994.247751041665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45994.247751041665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45994.247751041665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45994.247751041665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45994.247751041665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45994.247751041665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45994.247751041665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45994.247751041665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45994.247751041665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45994.247751041665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45994.247751041665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45994.247751041665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45994.247751041665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45994.247751041665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45994.247751041665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45994.247751041665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45994.247751041665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45994.247751041665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45994.247751041665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45994.247751041665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45994.247751041665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45994.247751041665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45994.247751041665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45994.247751041665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45994.247751041665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45994.247751041665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45994.247751041665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45994.247751041665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45994.247751041665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45994.247751041665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45994.247751041665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45994.247751041665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45994.247751041665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45994.247751041665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45994.247751041665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45994.247751041665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45994.247751041665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45994.247751041665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45994.247751041665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45994.247751041665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45994.247751041665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45994.247751041665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45994.247751041665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45994.247751041665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45994.247751041665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45994.247751041665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45994.247751041665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45994.247751041665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45994.247751041665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45994.247751041665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45994.247751041665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45994.247751041665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45994.247751041665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45994.247751041665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45994.247751041665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45994.247751041665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45994.247751041665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45994.247751041665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45994.247751041665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45994.247751041665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45994.247751041665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45994.247751041665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45994.247751041665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45994.247751041665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45994.247751041665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45994.247751041665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45994.247751041665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45994.247751041665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45994.247751041665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45994.247751041665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45994.247751041665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45994.247751041665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45994.247751041665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45994.247751041665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45994.247751041665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45994.247751041665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45994.247751041665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45994.247751041665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45994.247751041665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45994.247751041665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45994.247751041665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45994.247751041665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45994.247751041665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45994.247751041665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45994.247751041665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45994.247751041665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45994.247751041665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45994.247751041665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45994.247751041665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45994.247751041665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45994.247751041665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45994.247751041665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45994.247751041665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45994.247751041665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45994.247751041665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45994.247751041665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45994.247751041665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45994.247751041665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45994.247751041665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45994.247751041665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45994.247751041665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45994.247751041665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45994.247751041665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45994.247751041665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45994.247751041665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45994.247751041665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45994.247751041665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45994.247751041665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45994.247751041665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45994.247751041665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45994.247751041665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45994.247751041665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45994.247751041665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45994.247751041665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45994.247751041665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45994.247751041665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45994.247751041665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45994.247751041665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45994.247751041665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45994.247751041665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45994.247751041665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45994.247751041665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45994.247751041665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45994.247751041665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45994.247751041665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45994.247751041665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45994.247751041665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45994.247751041665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45994.247751041665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45994.247751041665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45994.247751041665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45994.247751041665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45994.247751041665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45994.247751041665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45994.247751041665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45994.247751041665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45994.247751041665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45994.247751041665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45994.247751041665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45994.247751041665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45994.247751041665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45994.247751041665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45994.247751041665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45994.247751041665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45994.247751041665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45994.247751041665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45994.247751041665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45994.247751041665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45994.247751041665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45994.247751041665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45994.247751041665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45994.247751041665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45994.247751041665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45994.247751041665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45994.247751041665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45994.247751041665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45994.247751041665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45994.247751041665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45994.247751041665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45994.247751041665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45994.247751041665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45994.247751041665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45994.247751041665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45994.247751041665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45994.247751041665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45994.247751041665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45994.247751041665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45994.247751041665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45994.247751041665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45994.247751041665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45994.247751041665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45994.247751041665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45994.247751041665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45994.247751041665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45994.247751041665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45994.247751041665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45994.247751041665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45994.247751041665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45994.247751041665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45994.247751041665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45994.247751041665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45994.247751041665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45994.247751041665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45994.247751041665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45994.247751041665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45994.247751041665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45994.247751041665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45994.247751041665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45994.247751041665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45994.247751041665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45994.247751041665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45994.247751041665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45994.247751041665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45994.247751041665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45994.247751041665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45994.247751041665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45994.247751041665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45994.247751041665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45994.247751041665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45994.247751041665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45994.247751041665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45994.247751041665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45994.247751041665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45994.247751041665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45994.247751041665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45994.247751041665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45994.247751041665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45994.247751041665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45994.247751041665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45994.247751041665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45994.247751041665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45994.247751041665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45994.247751041665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45994.247751041665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45994.247751041665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45994.247751041665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45994.247751041665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45994.247751041665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45994.247751041665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45994.247751041665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45994.247751041665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45994.247751041665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45994.247751041665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45994.247751041665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45994.247751041665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45994.247751041665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45994.247751041665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45994.247751041665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45994.247751041665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45994.247751041665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45994.247751041665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45994.247751041665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45994.247751041665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45994.247751041665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45994.247751041665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45994.247751041665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45994.247751041665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45994.247751041665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45994.247751041665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45994.247751041665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45994.247751041665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45994.247751041665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45994.247751041665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45994.247751041665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45994.247751041665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45994.247751041665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45994.247751041665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45994.247751041665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45994.247751041665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45994.247751041665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45994.247751041665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45994.247751041665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45994.247751041665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45994.247751041665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45994.247751041665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45994.247751041665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45994.247751041665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45994.247751041665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45994.247751041665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45994.247751041665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45994.247751041665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45994.247751041665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45994.247751041665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45994.247751041665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45994.247751041665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45994.247751041665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45994.247751041665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45994.247751041665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45994.247751041665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45994.247751041665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45994.247751041665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45994.247751041665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45994.247751041665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45994.247751041665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45994.247751041665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45994.247751041665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45994.247751041665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45994.247751041665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45994.247751041665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45994.247751041665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45994.247751041665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45994.247751041665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45994.247751041665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45994.247751041665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45994.247751041665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45994.247751041665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45994.247751041665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45994.247751041665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45994.247751041665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45994.247751041665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45994.247751041665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45994.247751041665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45994.247751041665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45994.247751041665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45994.247751041665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45994.247751041665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45994.247751041665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45994.247751041665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45994.247751041665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45994.247751041665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45994.247751041665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45994.247751041665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45994.247751041665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45994.247751041665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45994.247751041665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45994.247751041665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45994.247751041665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45994.247751041665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45994.247751041665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45994.247751041665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45994.247751041665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45994.247751041665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45994.247751041665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45994.247751041665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45994.247751041665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45994.247751041665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45994.247751041665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45994.247751041665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45994.247751041665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45994.247751041665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45994.247751041665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45994.247751041665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45994.247751041665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45994.247751041665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45994.247751041665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45994.247751041665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45994.247751041665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45994.247751041665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45994.247751041665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45994.247751041665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45994.247751041665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45994.247751041665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45994.247751041665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45994.247751041665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45994.247751041665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45994.247751041665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45994.247751041665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45994.247751041665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45994.247751041665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45994.247751041665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45994.247751041665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45994.247751041665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45994.247751041665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45994.247751041665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45994.247751041665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45994.247751041665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45994.247751041665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45994.247751041665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45994.247751041665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45994.247751041665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45994.247751041665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45994.247751041665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45994.247751041665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45994.247751041665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45994.247751041665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45994.247751041665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45994.247751041665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45994.247751041665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45994.247751041665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45994.247751041665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45994.247751041665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45994.247751041665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45994.247751041665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45994.247751041665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45994.247751041665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45994.247751041665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45994.247751041665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45994.247751041665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45994.247751041665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45994.247751041665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45994.247751041665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45994.247751041665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45994.247751041665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45994.247751041665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45994.247751041665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45994.247751041665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45994.247751041665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45994.247751041665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45994.247751041665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45994.247751041665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45994.247751041665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45994.247751041665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45994.247751041665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45994.247751041665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45994.247751041665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45994.247751041665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45994.247751041665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45994.247751041665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45994.247751041665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45994.247751041665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45994.247751041665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45994.247751041665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45994.247751041665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45994.247751041665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45994.247751041665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45994.247751041665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45994.247751041665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45994.247751041665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45994.247751041665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45994.247751041665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45994.247751041665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45994.247751041665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45994.247751041665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45994.247751041665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45994.247751041665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45994.247751041665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45994.247751041665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45994.247751041665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45994.247751041665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45994.247751041665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45994.247751041665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45994.247751041665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45994.247751041665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45994.247751041665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45994.247751041665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45994.247751041665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45994.247751041665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45994.247751041665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45994.247751041665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45994.247751041665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45994.247751041665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45994.247751041665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45994.247751041665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45994.247751041665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45994.247751041665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45994.247751041665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45994.247751041665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45994.247751041665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45994.247751041665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45994.247751041665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45994.247751041665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45994.247751041665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45994.247751041665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45994.247751041665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45994.247751041665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45994.247751041665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45994.247751041665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45994.247751041665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45994.247751041665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45994.247751041665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45994.247751041665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45994.247751041665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45994.247751041665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45994.247751041665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45994.247751041665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45994.247751041665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45994.247751041665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45994.247751041665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45994.247751041665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45994.247751041665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45994.247751041665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45994.247751041665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45994.247751041665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45994.247751041665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45994.247751041665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45994.247751041665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45994.247751041665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45994.247751041665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45994.247751041665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290.76703344906855</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0.51032048610795755</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303.31927881944284</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0.25886215277569136</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45994.247751041665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45994.247751041665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45994.247751041665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45994.247751041665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45994.247751041665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45994.247751041665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45994.247751041665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45994.247751041665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45994.247751041665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45994.247751041665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45994.247751041665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45994.247751041665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45994.247751041665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45994.247751041665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45994.247751041665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45994.247751041665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45994.247751041665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45994.247751041665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45994.247751041665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45994.247751041665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45994.247751041665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45994.247751041665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45994.247751041665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45994.247751041665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45994.247751041665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45994.247751041665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45994.247751041665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45994.247751041665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45994.247751041665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45994.247751041665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45994.247751041665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45994.247751041665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45994.247751041665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45994.247751041665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45994.247751041665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45994.247751041665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45994.247751041665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45994.247751041665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45994.247751041665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45994.247751041665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45994.247751041665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45994.247751041665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45994.247751041665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45994.247751041665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45994.247751041665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45994.247751041665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45994.247751041665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45994.247751041665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45994.247751041665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45994.247751041665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45994.247751041665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45994.247751041665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45994.247751041665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45994.247751041665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45994.247751041665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45994.247751041665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45994.247751041665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45994.247751041665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45994.247751041665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45994.247751041665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45994.247751041665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45994.247751041665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45994.247751041665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45994.247751041665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45994.247751041665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45994.247751041665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45994.247751041665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45994.247751041665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45994.247751041665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45994.247751041665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45994.247751041665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45994.247751041665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45994.247751041665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45994.247751041665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45994.247751041665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45994.247751041665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45994.247751041665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45994.247751041665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45994.247751041665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45994.247751041665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45994.247751041665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45994.247751041665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45994.247751041665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45994.247751041665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45994.247751041665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45994.247751041665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45994.247751041665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45994.247751041665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45994.247751041665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45994.247751041665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45994.247751041665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45994.247751041665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45994.247751041665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45994.247751041665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45994.247751041665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45994.247751041665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45994.247751041665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45994.247751041665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45994.247751041665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45994.247751041665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45994.247751041665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45994.247751041665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45994.247751041665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45994.247751041665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45994.247751041665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45994.247751041665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45994.247751041665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45994.247751041665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45994.247751041665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45994.247751041665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45994.247751041665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45994.247751041665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45994.247751041665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45994.247751041665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45994.247751041665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45994.247751041665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45994.247751041665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45994.247751041665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45994.247751041665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45994.247751041665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45994.247751041665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45994.247751041665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45994.247751041665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45994.247751041665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45994.247751041665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45994.247751041665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45994.247751041665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45994.247751041665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45994.247751041665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45994.247751041665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45994.247751041665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45994.247751041665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45994.247751041665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45994.247751041665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45994.247751041665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45994.247751041665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45994.247751041665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45994.247751041665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45994.247751041665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45994.247751041665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45994.247751041665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45994.247751041665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45994.247751041665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45994.247751041665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45994.247751041665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45994.247751041665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45994.247751041665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45994.247751041665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45994.247751041665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45994.247751041665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45994.247751041665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45994.247751041665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45994.247751041665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45994.247751041665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45994.247751041665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45994.247751041665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45994.247751041665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45994.247751041665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45994.247751041665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45994.247751041665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45994.247751041665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45994.247751041665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45994.247751041665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45994.247751041665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45994.247751041665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45994.247751041665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45994.247751041665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45994.247751041665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45994.247751041665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45994.247751041665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45994.247751041665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45994.247751041665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45994.247751041665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45994.247751041665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45994.247751041665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45994.247751041665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45994.247751041665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45994.247751041665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45994.247751041665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45994.247751041665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45994.247751041665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45994.247751041665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45994.247751041665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45994.247751041665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45994.247751041665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45994.247751041665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45994.247751041665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45994.247751041665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45994.247751041665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45994.247751041665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45994.247751041665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45994.247751041665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45994.247751041665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45994.247751041665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45994.247751041665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45994.247751041665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45994.247751041665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45994.247751041665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45994.247751041665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45994.247751041665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45994.247751041665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45994.247751041665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45994.247751041665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45994.247751041665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45994.247751041665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45994.247751041665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45994.247751041665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45994.247751041665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45994.247751041665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45994.247751041665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45994.247751041665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45994.247751041665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45994.247751041665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45994.247751041665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45994.247751041665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45994.247751041665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45994.247751041665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45994.247751041665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45994.247751041665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45994.247751041665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45994.247751041665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45994.247751041665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45994.247751041665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45994.247751041665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102.41569085647643</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68.058873726848105</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45.586639930552337</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12.874452430551173</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8.5496527754003182E-3</v>
      </c>
      <c r="H6" s="38">
        <v>45994.232256944444</v>
      </c>
      <c r="I6" s="37" t="str">
        <f>IFERROR(VLOOKUP(D6,DB!A:F,6,0),"")</f>
        <v>SCECO</v>
      </c>
      <c r="J6" s="37" t="str">
        <f>IFERROR(VLOOKUP(D6,DB!A:G,7,0),"")</f>
        <v>Dead</v>
      </c>
      <c r="K6" s="37" t="s">
        <v>39215</v>
      </c>
      <c r="L6" s="37" t="str">
        <f>IFERROR(VLOOKUP(D6,DB!A:I,9,0),"")</f>
        <v>Latis</v>
      </c>
    </row>
    <row r="7" spans="1:13">
      <c r="A7" s="37"/>
      <c r="B7" s="37" t="str">
        <f>IFERROR(VLOOKUP(D7,DB!A:K,11,0),"")</f>
        <v/>
      </c>
      <c r="C7" s="37"/>
      <c r="D7" s="37"/>
      <c r="E7" s="37"/>
      <c r="F7" s="38"/>
      <c r="G7" s="135">
        <f ca="1">IFERROR(NOW()-F7,"")</f>
        <v>45994.247751041665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45994.247751041665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45994.247751041665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45994.247751041665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45994.247751041665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45994.247751041665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45994.247751041665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45994.247751041665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45994.247751041665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45994.247751041665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45994.247751041665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45994.247751041665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45994.247751041665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45994.247751041665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45994.247751041665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45994.247751041665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45994.247751041665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45994.247751041665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45994.247751041665</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45994.247751041665</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34742</v>
      </c>
      <c r="E2" s="142" t="s">
        <v>39106</v>
      </c>
      <c r="F2" s="121">
        <v>45994.231122685182</v>
      </c>
      <c r="G2" s="72">
        <f ca="1">IFERROR(NOW()-F2,"-")</f>
        <v>1.6628356483124662E-2</v>
      </c>
      <c r="H2" s="121">
        <v>45994.225381944445</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45994.247751041665</v>
      </c>
      <c r="H3" s="121"/>
      <c r="I3" s="119" t="str">
        <f>IFERROR(VLOOKUP(D3,DB!A:F,6,0),"")</f>
        <v/>
      </c>
      <c r="J3" s="119" t="str">
        <f>IFERROR(VLOOKUP(D3,DB!A:G,7,0),"")</f>
        <v/>
      </c>
      <c r="K3" s="122" t="s">
        <v>39218</v>
      </c>
      <c r="L3" s="137" t="str">
        <f>IFERROR(VLOOKUP(D3,DB!A:I,9,0),"")</f>
        <v/>
      </c>
    </row>
    <row r="4" spans="1:16382" ht="31.5" customHeight="1">
      <c r="A4" s="118"/>
      <c r="B4" s="119" t="str">
        <f>IFERROR(VLOOKUP(D4,DB!A:K,11,0),"")</f>
        <v/>
      </c>
      <c r="C4" s="120"/>
      <c r="D4" s="119"/>
      <c r="E4" s="142"/>
      <c r="F4" s="121"/>
      <c r="G4" s="72">
        <f ca="1">IFERROR(NOW()-F4,"-")</f>
        <v>45994.247751041665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45994.247751041665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45994.247751041665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45994.247751041665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45994.247751041665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45994.247751041665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45994.247751041665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45994.247751041665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45994.247751041665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45994.247751041665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45994.247751041665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45994.247751041665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45994.247751041665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45994.247751041665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45994.247751041665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45994.247751041665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45994.247751041665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45994.247751041665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45994.247751041665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45994.247751041665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45994.247751041665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45994.247751041665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45994.247751041665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45994.247751041665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45994.247751041665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45994.247751041665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45994.247751041665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45994.247751041665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45994.247751041665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45994.247751041665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45994.247751041665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45994.247751041665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45994.247751041665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45994.247751041665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45994.247751041665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45994.247751041665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45994.247751041665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45994.247751041665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45994.247751041665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45994.247751041665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45994.247751041665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45994.247751041665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45994.247751041665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45994.247751041665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45994.247751041665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45994.247751041665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45994.247751041665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45994.247751041665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45994.247751041665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45994.247751041665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45994.247751041665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45994.247751041665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45994.247751041665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45994.247751041665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45994.247751041665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45994.247751041665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45994.247751041665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45994.247751041665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45994.247751041665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45994.247751041665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45994.247751041665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45994.247751041665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45994.247751041665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45994.247751041665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45994.247751041665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45994.247751041665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45994.247751041665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45994.247751041665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45994.247751041665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45994.247751041665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45994.247751041665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45994.247751041665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45994.247751041665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45994.247751041665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45994.247751041665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45994.247751041665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45994.247751041665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45994.247751041665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45994.247751041665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45994.247751041665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45994.247751041665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45994.247751041665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45994.247751041665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45994.247751041665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45994.247751041665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45994.247751041665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45994.247751041665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45994.247751041665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45994.247751041665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45994.247751041665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45994.247751041665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45994.247751041665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45994.247751041665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45994.247751041665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45994.247751041665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45994.247751041665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45994.247751041665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45994.247751041665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45994.247751041665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45994.247751041665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45994.247751041665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45994.247751041665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45994.247751041665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45994.247751041665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45994.247751041665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45994.247751041665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45994.247751041665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45994.247751041665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45994.247751041665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45994.247751041665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45994.247751041665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45994.247751041665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45994.247751041665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45994.247751041665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45994.247751041665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45994.247751041665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45994.247751041665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45994.247751041665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45994.247751041665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45994.247751041665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45994.247751041665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45994.247751041665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45994.247751041665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45994.247751041665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45994.247751041665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45994.247751041665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45994.247751041665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45994.247751041665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45994.247751041665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45994.247751041665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45994.247751041665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45994.247751041665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45994.247751041665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45994.247751041665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45994.247751041665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45994.247751041665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45994.247751041665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45994.247751041665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45994.247751041665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45994.247751041665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45994.247751041665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45994.247751041665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45994.247751041665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45994.247751041665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45994.247751041665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45994.247751041665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45994.247751041665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45994.247751041665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45994.247751041665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45994.247751041665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45994.247751041665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45994.247751041665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45994.247751041665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45994.247751041665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45994.247751041665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45994.247751041665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45994.247751041665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45994.247751041665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45994.247751041665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45994.247751041665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45994.247751041665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45994.247751041665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45994.247751041665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45994.247751041665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45994.247751041665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45994.247751041665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45994.247751041665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45994.247751041665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45994.247751041665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45994.247751041665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45994.247751041665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45994.247751041665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45994.247751041665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45994.247751041665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45994.247751041665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45994.247751041665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45994.247751041665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45994.247751041665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45994.247751041665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45994.247751041665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45994.247751041665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45994.247751041665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45994.247751041665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45994.247751041665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45994.247751041665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45994.247751041665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45994.247751041665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45994.247751041665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45994.247751041665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45994.247751041665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45994.247751041665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45994.247751041665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45994.247751041665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45994.247751041665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45994.247751041665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45994.247751041665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45994.247751041665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45994.247751041665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45994.247751041665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45994.247751041665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45994.247751041665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45994.247751041665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45994.247751041665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45994.247751041665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45994.247751041665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45994.247751041665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45994.247751041665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45994.247751041665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45994.247751041665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45994.247751041665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45994.247751041665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45994.247751041665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45994.247751041665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45994.247751041665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45994.247751041665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45994.247751041665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45994.247751041665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45994.247751041665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45994.247751041665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45994.247751041665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45994.247751041665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45994.247751041665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45994.247751041665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45994.247751041665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45994.247751041665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45994.247751041665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45994.247751041665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45994.247751041665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45994.247751041665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45994.247751041665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45994.247751041665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45994.247751041665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45994.247751041665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45994.247751041665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45994.247751041665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45994.247751041665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45994.247751041665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45994.247751041665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45994.247751041665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45994.247751041665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45994.247751041665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45994.247751041665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45994.247751041665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45994.247751041665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45994.247751041665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45994.247751041665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45994.247751041665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45994.247751041665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45994.247751041665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45994.247751041665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45994.247751041665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45994.247751041665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45994.247751041665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45994.247751041665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45994.247751041665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45994.247751041665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45994.247751041665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45994.247751041665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45994.247751041665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45994.247751041665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45994.247751041665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45994.247751041665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45994.247751041665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45994.247751041665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45994.247751041665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45994.247751041665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45994.247751041665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45994.247751041665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45994.247751041665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45994.247751041665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45994.247751041665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45994.247751041665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45994.247751041665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45994.247751041665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45994.247751041665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45994.247751041665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45994.247751041665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45994.247751041665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45994.247751041665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45994.247751041665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45994.247751041665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45994.247751041665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45994.247751041665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45994.247751041665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45994.247751041665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45994.247751041665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45994.247751041665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45994.247751041665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45994.247751041665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45994.247751041665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45994.247751041665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45994.247751041665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45994.247751041665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45994.247751041665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45994.247751041665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45994.247751041665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45994.247751041665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45994.247751041665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45994.247751041665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45994.247751041665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45994.247751041665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45994.247751041665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45994.247751041665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45994.247751041665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45994.247751041665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45994.247751041665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45994.247751041665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45994.247751041665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45994.247751041665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45994.247751041665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45994.247751041665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45994.247751041665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45994.247751041665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45994.247751041665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45994.247751041665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45994.247751041665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45994.247751041665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45994.247751041665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45994.247751041665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45994.247751041665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45994.247751041665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45994.247751041665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45994.247751041665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45994.247751041665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45994.247751041665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45994.247751041665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45994.247751041665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45994.247751041665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45994.247751041665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45994.247751041665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45994.247751041665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45994.247751041665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45994.247751041665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45994.247751041665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45994.247751041665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45994.247751041665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45994.247751041665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45994.247751041665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45994.247751041665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45994.247751041665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45994.247751041665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45994.247751041665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45994.247751041665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45994.247751041665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45994.247751041665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45994.247751041665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45994.247751041665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45994.247751041665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45994.247751041665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45994.247751041665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45994.247751041665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45994.247751041665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45994.247751041665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45994.247751041665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45994.247751041665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45994.247751041665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45994.247751041665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45994.247751041665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45994.247751041665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45994.247751041665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45994.247751041665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45994.247751041665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45994.247751041665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45994.247751041665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45994.247751041665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45994.247751041665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45994.247751041665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45994.247751041665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45994.247751041665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45994.247751041665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45994.247751041665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45994.247751041665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45994.247751041665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45994.247751041665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45994.247751041665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45994.247751041665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45994.247751041665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45994.247751041665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45994.247751041665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45994.247751041665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45994.247751041665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45994.247751041665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45994.247751041665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45994.247751041665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45994.247751041665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45994.247751041665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45994.247751041665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45994.247751041665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45994.247751041665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45994.247751041665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45994.247751041665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45994.247751041665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45994.247751041665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45994.247751041665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45994.247751041665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45994.247751041665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45994.247751041665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45994.247751041665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45994.247751041665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45994.247751041665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45994.247751041665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45994.247751041665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45994.247751041665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45994.247751041665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45994.247751041665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45994.247751041665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45994.247751041665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45994.247751041665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45994.247751041665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45994.247751041665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45994.247751041665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45994.247751041665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45994.247751041665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45994.247751041665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45994.247751041665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45994.247751041665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45994.247751041665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45994.247751041665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45994.247751041665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45994.247751041665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45994.247751041665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45994.247751041665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45994.247751041665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45994.247751041665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45994.247751041665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45994.247751041665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45994.247751041665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45994.247751041665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45994.247751041665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45994.247751041665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45994.247751041665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45994.247751041665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45994.247751041665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45994.247751041665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45994.247751041665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45994.247751041665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45994.247751041665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45994.247751041665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45994.247751041665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45994.247751041665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45994.247751041665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45994.247751041665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45994.247751041665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45994.247751041665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45994.247751041665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45994.247751041665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45994.247751041665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45994.247751041665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45994.247751041665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45994.247751041665</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45994.247751041665</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