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25" documentId="120_S{2AC9BD13-BADA-5192-A53E-5A8FF88502F6}" xr6:coauthVersionLast="47" xr6:coauthVersionMax="47" xr10:uidLastSave="{BE026EA5-8ECA-4E3B-A154-8A42A8385D9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<sst xmlns="http://schemas.openxmlformats.org/spreadsheetml/2006/main" count="180278" uniqueCount="39124">
  <si>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</si>
  <si>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</si>
  <si>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</si>
  <si>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</si>
  <si>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</si>
  <si>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</si>
  <si>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</si>
  <si>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</si>
  <si>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</si>
  <si>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</si>
  <si>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</si>
  <si>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</si>
  <si>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</si>
  <si>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</si>
  <si>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</si>
  <si>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</si>
  <si>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</si>
  <si>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</si>
  <si>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</si>
  <si>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</si>
  <si>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</si>
  <si>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</si>
  <si>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</si>
  <si>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</si>
  <si>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</si>
  <si>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</si>
  <si>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</si>
  <si>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</si>
  <si>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</si>
  <si>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</si>
  <si>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</si>
  <si>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</si>
  <si>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</si>
  <si>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</si>
  <si>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</si>
  <si>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</si>
  <si>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</si>
  <si>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</si>
  <si>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</si>
  <si>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</si>
  <si>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</si>
  <si>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</si>
  <si>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</si>
  <si>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</si>
  <si>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</si>
  <si>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</si>
  <si>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</si>
  <si>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</si>
  <si>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</si>
  <si>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</si>
  <si>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</si>
  <si>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</si>
  <si>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</si>
  <si>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</si>
  <si>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</si>
  <si>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</si>
  <si>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</si>
  <si>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</si>
  <si>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</si>
  <si>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</si>
  <si>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</si>
  <si>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</si>
  <si>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</si>
  <si>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</si>
  <si>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</si>
  <si>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</si>
  <si>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</si>
  <si>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</si>
  <si>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</si>
  <si>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</si>
  <si>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</si>
  <si>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</si>
  <si>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</si>
  <si>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</si>
  <si>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</si>
  <si>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</si>
  <si>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</si>
  <si>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</si>
  <si>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</si>
  <si>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</si>
  <si>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</si>
  <si>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</si>
  <si>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</si>
  <si>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</si>
  <si>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</si>
  <si>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</si>
  <si>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</si>
  <si>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</si>
  <si>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</si>
  <si>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</si>
  <si>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</si>
  <si>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</si>
  <si>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</si>
  <si>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</si>
  <si>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</si>
  <si>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</si>
  <si>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</si>
  <si>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</si>
  <si>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</si>
  <si>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</si>
  <si>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</si>
  <si>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</si>
  <si>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</si>
  <si>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</si>
  <si>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</si>
  <si>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</si>
  <si>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</si>
  <si>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</si>
  <si>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</si>
  <si>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</si>
  <si>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</si>
  <si>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</si>
  <si>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</si>
  <si>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</si>
  <si>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</si>
  <si>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</si>
  <si>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</si>
  <si>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</si>
  <si>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</si>
  <si>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</si>
  <si>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</si>
  <si>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</si>
  <si>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</si>
  <si>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</si>
  <si>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</si>
  <si>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</si>
  <si>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</si>
  <si>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</si>
  <si>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</si>
  <si>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</si>
  <si>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</si>
  <si>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</si>
  <si>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</si>
  <si>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</si>
  <si>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</si>
  <si>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</si>
  <si>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</si>
  <si>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</si>
  <si>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</si>
  <si>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</si>
  <si>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</si>
  <si>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</si>
  <si>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</si>
  <si>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</si>
  <si>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</si>
  <si>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</si>
  <si>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</si>
  <si>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</si>
  <si>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</si>
  <si>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</si>
  <si>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</si>
  <si>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</si>
  <si>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</si>
  <si>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</si>
  <si>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</si>
  <si>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</si>
  <si>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</si>
  <si>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</si>
  <si>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</si>
  <si>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</si>
  <si>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</si>
  <si>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</si>
  <si>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</si>
  <si>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</si>
  <si>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</si>
  <si>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</si>
  <si>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</si>
  <si>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</si>
  <si>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</si>
  <si>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</si>
  <si>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</si>
  <si>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</si>
  <si>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</si>
  <si>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</si>
  <si>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</si>
  <si>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</si>
  <si>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</si>
  <si>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</si>
  <si>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</si>
  <si>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</si>
  <si>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</si>
  <si>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</si>
  <si>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</si>
  <si>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</si>
  <si>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</si>
  <si>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</si>
  <si>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</si>
  <si>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</si>
  <si>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</si>
  <si>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</si>
  <si>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</si>
  <si>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</si>
  <si>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</si>
  <si>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</si>
  <si>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</si>
  <si>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</si>
  <si>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</si>
  <si>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</si>
  <si>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</si>
  <si>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</si>
  <si>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</si>
  <si>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</si>
  <si>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</si>
  <si>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</si>
  <si>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</si>
  <si>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</si>
  <si>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</si>
  <si>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</si>
  <si>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</si>
  <si>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</si>
  <si>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</si>
  <si>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</si>
  <si>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</si>
  <si>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</si>
  <si>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</si>
  <si>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</si>
  <si>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</si>
  <si>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</si>
  <si>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</si>
  <si>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</si>
  <si>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</si>
  <si>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</si>
  <si>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</si>
  <si>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</si>
  <si>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</si>
  <si>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</si>
  <si>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</si>
  <si>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</si>
  <si>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</si>
  <si>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</si>
  <si>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</si>
  <si>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</si>
  <si>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</si>
  <si>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</si>
  <si>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</si>
  <si>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</si>
  <si>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</si>
  <si>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</si>
  <si>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</si>
  <si>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</si>
  <si>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</si>
  <si>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</si>
  <si>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</si>
  <si>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</si>
  <si>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</si>
  <si>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</si>
  <si>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</si>
  <si>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</si>
  <si>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</si>
  <si>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</si>
  <si>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</si>
  <si>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</si>
  <si>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</si>
  <si>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</si>
  <si>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</si>
  <si>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</si>
  <si>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</si>
  <si>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</si>
  <si>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</si>
  <si>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</si>
  <si>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</si>
  <si>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</si>
  <si>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</si>
  <si>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</si>
  <si>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</si>
  <si>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</si>
  <si>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</si>
  <si>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</si>
  <si>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</si>
  <si>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</si>
  <si>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</si>
  <si>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</si>
  <si>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</si>
  <si>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</si>
  <si>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</si>
  <si>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</si>
  <si>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</si>
  <si>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</si>
  <si>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</si>
  <si>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</si>
  <si>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</si>
  <si>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</si>
  <si>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</si>
  <si>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</si>
  <si>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</si>
  <si>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</si>
  <si>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</si>
  <si>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</si>
  <si>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</si>
  <si>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</si>
  <si>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</si>
  <si>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</si>
  <si>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</si>
  <si>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</si>
  <si>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</si>
  <si>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</si>
  <si>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</si>
  <si>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</si>
  <si>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</si>
  <si>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</si>
  <si>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</si>
  <si>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</si>
  <si>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</si>
  <si>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</si>
  <si>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</si>
  <si>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</si>
  <si>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</si>
  <si>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</si>
  <si>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</si>
  <si>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</si>
  <si>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</si>
  <si>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</si>
  <si>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</si>
  <si>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</si>
  <si>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</si>
  <si>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</si>
  <si>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</si>
  <si>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</si>
  <si>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</si>
  <si>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</si>
  <si>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</si>
  <si>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</si>
  <si>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</si>
  <si>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</si>
  <si>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</si>
  <si>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</si>
  <si>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</si>
  <si>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</si>
  <si>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</si>
  <si>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</si>
  <si>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</si>
  <si>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</si>
  <si>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</si>
  <si>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</si>
  <si>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</si>
  <si>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</si>
  <si>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</si>
  <si>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</si>
  <si>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</si>
  <si>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</si>
  <si>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</si>
  <si>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</si>
  <si>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</si>
  <si>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</si>
  <si>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</si>
  <si>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</si>
  <si>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</si>
  <si>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</si>
  <si>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</si>
  <si>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</si>
  <si>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</si>
  <si>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</si>
  <si>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</si>
  <si>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</si>
  <si>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</si>
  <si>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</si>
  <si>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</si>
  <si>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</si>
  <si>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</si>
  <si>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</si>
  <si>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</si>
  <si>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</si>
  <si>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</si>
  <si>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</si>
  <si>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</si>
  <si>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</si>
  <si>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</si>
  <si>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</si>
  <si>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</si>
  <si>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</si>
  <si>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</si>
  <si>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</si>
  <si>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</si>
  <si>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</si>
  <si>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</si>
  <si>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</si>
  <si>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</si>
  <si>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</si>
  <si>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</si>
  <si>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</si>
  <si>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</si>
  <si>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</si>
  <si>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</si>
  <si>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</si>
  <si>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</si>
  <si>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</si>
  <si>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</si>
  <si>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</si>
  <si>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</si>
  <si>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</si>
  <si>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</si>
  <si>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</si>
  <si>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</si>
  <si>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</si>
  <si>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</si>
  <si>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</si>
  <si>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</si>
  <si>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</si>
  <si>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</si>
  <si>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</si>
  <si>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</si>
  <si>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</si>
  <si>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</si>
  <si>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</si>
  <si>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</si>
  <si>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</si>
  <si>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</si>
  <si>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</si>
  <si>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</si>
  <si>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</si>
  <si>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</si>
  <si>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</si>
  <si>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</si>
  <si>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</si>
  <si>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</si>
  <si>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</si>
  <si>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</si>
  <si>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</si>
  <si>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</si>
  <si>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</si>
  <si>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</si>
  <si>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</si>
  <si>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</si>
  <si>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</si>
  <si>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</si>
  <si>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</si>
  <si>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</si>
  <si>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</si>
  <si>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</si>
  <si>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</si>
  <si>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</si>
  <si>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</si>
  <si>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</si>
  <si>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</si>
  <si>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</si>
  <si>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</si>
  <si>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</si>
  <si>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</si>
  <si>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</si>
  <si>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</si>
  <si>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</si>
  <si>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</si>
  <si>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</si>
  <si>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</si>
  <si>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</si>
  <si>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</si>
  <si>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</si>
  <si>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</si>
  <si>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</si>
  <si>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</si>
  <si>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</si>
  <si>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</si>
  <si>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</si>
  <si>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</si>
  <si>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</si>
  <si>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</si>
  <si>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</si>
  <si>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</si>
  <si>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</si>
  <si>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</si>
  <si>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</si>
  <si>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</si>
  <si>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</si>
  <si>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</si>
  <si>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</si>
  <si>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</si>
  <si>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</si>
  <si>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</si>
  <si>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</si>
  <si>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</si>
  <si>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</si>
  <si>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</si>
  <si>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</si>
  <si>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</si>
  <si>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</si>
  <si>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</si>
  <si>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</si>
  <si>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</si>
  <si>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</si>
  <si>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</si>
  <si>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</si>
  <si>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</si>
  <si>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</si>
  <si>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</si>
  <si>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</si>
  <si>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</si>
  <si>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</si>
  <si>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</si>
  <si>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</si>
  <si>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</si>
  <si>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</si>
  <si>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</si>
  <si>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</si>
  <si>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</si>
  <si>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</si>
  <si>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</si>
  <si>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</si>
  <si>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</si>
  <si>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</si>
  <si>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</si>
  <si>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</si>
  <si>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</si>
  <si>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</si>
  <si>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</si>
  <si>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</si>
  <si>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</si>
  <si>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</si>
  <si>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</si>
  <si>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</si>
  <si>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</si>
  <si>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</si>
  <si>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</si>
  <si>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</si>
  <si>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</si>
  <si>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</si>
  <si>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</si>
  <si>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</si>
  <si>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</si>
  <si>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</si>
  <si>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</si>
  <si>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</si>
  <si>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</si>
  <si>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</si>
  <si>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</si>
  <si>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</si>
  <si>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</si>
  <si>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</si>
  <si>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</si>
  <si>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</si>
  <si>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</si>
  <si>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</si>
  <si>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</si>
  <si>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</si>
  <si>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</si>
  <si>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</si>
  <si>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</si>
  <si>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</si>
  <si>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</si>
  <si>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</si>
  <si>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</si>
  <si>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</si>
  <si>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</si>
  <si>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</si>
  <si>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</si>
  <si>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</si>
  <si>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</si>
  <si>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</si>
  <si>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</si>
  <si>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</si>
  <si>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</si>
  <si>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</si>
  <si>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</si>
  <si>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</si>
  <si>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</si>
  <si>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</si>
  <si>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</si>
  <si>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</si>
  <si>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</si>
  <si>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</si>
  <si>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</si>
  <si>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</si>
  <si>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</si>
  <si>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</si>
  <si>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</si>
  <si>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</si>
  <si>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</si>
  <si>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</si>
  <si>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</si>
  <si>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</si>
  <si>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</si>
  <si>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</si>
  <si>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</si>
  <si>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</si>
  <si>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</si>
  <si>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</si>
  <si>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</si>
  <si>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</si>
  <si>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</si>
  <si>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</si>
  <si>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</si>
  <si>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</si>
  <si>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</si>
  <si>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</si>
  <si>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</si>
  <si>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</si>
  <si>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</si>
  <si>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</si>
  <si>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</si>
  <si>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</si>
  <si>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</si>
  <si>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</si>
  <si>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</si>
  <si>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</si>
  <si>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</si>
  <si>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</si>
  <si>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</si>
  <si>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</si>
  <si>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</si>
  <si>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</si>
  <si>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</si>
  <si>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</si>
  <si>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</si>
  <si>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</si>
  <si>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</si>
  <si>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</si>
  <si>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</si>
  <si>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</si>
  <si>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</si>
  <si>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</si>
  <si>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</si>
  <si>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</si>
  <si>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</si>
  <si>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</si>
  <si>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</si>
  <si>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</si>
  <si>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</si>
  <si>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</si>
  <si>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</si>
  <si>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</si>
  <si>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</si>
  <si>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</si>
  <si>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</si>
  <si>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</si>
  <si>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</si>
  <si>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</si>
  <si>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</si>
  <si>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</si>
  <si>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</si>
  <si>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</si>
  <si>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</si>
  <si>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</si>
  <si>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</si>
  <si>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</si>
  <si>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</si>
  <si>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</si>
  <si>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</si>
  <si>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</si>
  <si>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</si>
  <si>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</si>
  <si>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</si>
  <si>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</si>
  <si>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</si>
  <si>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</si>
  <si>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</si>
  <si>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</si>
  <si>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</si>
  <si>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</si>
  <si>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</si>
  <si>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</si>
  <si>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</si>
  <si>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</si>
  <si>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</si>
  <si>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</si>
  <si>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</si>
  <si>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</si>
  <si>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</si>
  <si>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</si>
  <si>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</si>
  <si>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</si>
  <si>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</si>
  <si>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</si>
  <si>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</si>
  <si>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</si>
  <si>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</si>
  <si>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</si>
  <si>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</si>
  <si>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</si>
  <si>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</si>
  <si>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</si>
  <si>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</si>
  <si>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</si>
  <si>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</si>
  <si>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</si>
  <si>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</si>
  <si>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</si>
  <si>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</si>
  <si>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</si>
  <si>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</si>
  <si>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</si>
  <si>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</si>
  <si>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</si>
  <si>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</si>
  <si>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</si>
  <si>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</si>
  <si>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</si>
  <si>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</si>
  <si>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</si>
  <si>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</si>
  <si>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</si>
  <si>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</si>
  <si>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</si>
  <si>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</si>
  <si>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</si>
  <si>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</si>
  <si>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</si>
  <si>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</si>
  <si>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</si>
  <si>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</si>
  <si>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</si>
  <si>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</si>
  <si>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</si>
  <si>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</si>
  <si>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</si>
  <si>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</si>
  <si>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</si>
  <si>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</si>
  <si>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</si>
  <si>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</si>
  <si>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</si>
  <si>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</si>
  <si>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</si>
  <si>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</si>
  <si>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</si>
  <si>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</si>
  <si>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</si>
  <si>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</si>
  <si>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</si>
  <si>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</si>
  <si>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</si>
  <si>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</si>
  <si>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</si>
  <si>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</si>
  <si>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</si>
  <si>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</si>
  <si>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</si>
  <si>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</si>
  <si>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</si>
  <si>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</si>
  <si>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</si>
  <si>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</si>
  <si>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</si>
  <si>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</si>
  <si>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</si>
  <si>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</si>
  <si>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</si>
  <si>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</si>
  <si>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</si>
  <si>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</si>
  <si>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</si>
  <si>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</si>
  <si>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</si>
  <si>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</si>
  <si>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</si>
  <si>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</si>
  <si>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</si>
  <si>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</si>
  <si>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</si>
  <si>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</si>
  <si>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</si>
  <si>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</si>
  <si>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</si>
  <si>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</si>
  <si>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</si>
  <si>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</si>
  <si>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</si>
  <si>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</si>
  <si>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</si>
  <si>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</si>
  <si>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</si>
  <si>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</si>
  <si>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</si>
  <si>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</si>
  <si>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</si>
  <si>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</si>
  <si>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</si>
  <si>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</si>
  <si>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</si>
  <si>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</si>
  <si>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</si>
  <si>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</si>
  <si>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</si>
  <si>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</si>
  <si>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</si>
  <si>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</si>
  <si>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</si>
  <si>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</si>
  <si>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</si>
  <si>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</si>
  <si>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</si>
  <si>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</si>
  <si>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</si>
  <si>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</si>
  <si>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</si>
  <si>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</si>
  <si>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</si>
  <si>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</si>
  <si>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</si>
  <si>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</si>
  <si>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</si>
  <si>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</si>
  <si>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</si>
  <si>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</si>
  <si>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</si>
  <si>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</si>
  <si>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</si>
  <si>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</si>
  <si>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</si>
  <si>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</si>
  <si>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</si>
  <si>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</si>
  <si>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</si>
  <si>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</si>
  <si>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</si>
  <si>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</si>
  <si>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</si>
  <si>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</si>
  <si>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</si>
  <si>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</si>
  <si>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</si>
  <si>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</si>
  <si>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</si>
  <si>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</si>
  <si>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</si>
  <si>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</si>
  <si>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</si>
  <si>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</si>
  <si>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</si>
  <si>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</si>
  <si>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</si>
  <si>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</si>
  <si>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</si>
  <si>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</si>
  <si>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</si>
  <si>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</si>
  <si>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</si>
  <si>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</si>
  <si>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</si>
  <si>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</si>
  <si>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</si>
  <si>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</si>
  <si>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</si>
  <si>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</si>
  <si>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</si>
  <si>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</si>
  <si>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</si>
  <si>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</si>
  <si>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</si>
  <si>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</si>
  <si>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</si>
  <si>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</si>
  <si>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</si>
  <si>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</si>
  <si>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</si>
  <si>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</si>
  <si>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</si>
  <si>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</si>
  <si>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</si>
  <si>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</si>
  <si>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</si>
  <si>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</si>
  <si>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</si>
  <si>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</si>
  <si>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</si>
  <si>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</si>
  <si>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</si>
  <si>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</si>
  <si>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</si>
  <si>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</si>
  <si>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</si>
  <si>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</si>
  <si>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</si>
  <si>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</si>
  <si>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</si>
  <si>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</si>
  <si>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</si>
  <si>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</si>
  <si>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</si>
  <si>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</si>
  <si>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</si>
  <si>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</si>
  <si>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</si>
  <si>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</si>
  <si>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</si>
  <si>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</si>
  <si>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</si>
  <si>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</si>
  <si>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</si>
  <si>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</si>
  <si>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</si>
  <si>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</si>
  <si>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</si>
  <si>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</si>
  <si>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</si>
  <si>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</si>
  <si>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</si>
  <si>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</si>
  <si>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</si>
  <si>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</si>
  <si>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</si>
  <si>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</si>
  <si>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</si>
  <si>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</si>
  <si>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</si>
  <si>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</si>
  <si>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</si>
  <si>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</si>
  <si>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</si>
  <si>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</si>
  <si>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</si>
  <si>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</si>
  <si>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</si>
  <si>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</si>
  <si>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</si>
  <si>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</si>
  <si>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</si>
  <si>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</si>
  <si>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</si>
  <si>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</si>
  <si>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</si>
  <si>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</si>
  <si>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</si>
  <si>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</si>
  <si>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</si>
  <si>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</si>
  <si>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</si>
  <si>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</si>
  <si>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</si>
  <si>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</si>
  <si>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</si>
  <si>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</si>
  <si>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</si>
  <si>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</si>
  <si>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</si>
  <si>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</si>
  <si>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</si>
  <si>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</si>
  <si>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</si>
  <si>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</si>
  <si>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</si>
  <si>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</si>
  <si>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</si>
  <si>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</si>
  <si>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</si>
  <si>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</si>
  <si>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</si>
  <si>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</si>
  <si>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</si>
  <si>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</si>
  <si>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</si>
  <si>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</si>
  <si>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</si>
  <si>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</si>
  <si>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</si>
  <si>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</si>
  <si>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</si>
  <si>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</si>
  <si>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</si>
  <si>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</si>
  <si>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</si>
  <si>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</si>
  <si>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</si>
  <si>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</si>
  <si>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</si>
  <si>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</si>
  <si>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</si>
  <si>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</si>
  <si>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</si>
  <si>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</si>
  <si>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</si>
  <si>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</si>
  <si>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</si>
  <si>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</si>
  <si>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</si>
  <si>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</si>
  <si>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</si>
  <si>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</si>
  <si>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</si>
  <si>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</si>
  <si>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</si>
  <si>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</si>
  <si>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</si>
  <si>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</si>
  <si>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</si>
  <si>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</si>
  <si>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</si>
  <si>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</si>
  <si>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</si>
  <si>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</si>
  <si>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</si>
  <si>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</si>
  <si>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</si>
  <si>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</si>
  <si>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</si>
  <si>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</si>
  <si>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</si>
  <si>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</si>
  <si>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</si>
  <si>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</si>
  <si>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</si>
  <si>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</si>
  <si>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</si>
  <si>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</si>
  <si>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</si>
  <si>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</si>
  <si>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</si>
  <si>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</si>
  <si>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</si>
  <si>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</si>
  <si>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</si>
  <si>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</si>
  <si>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</si>
  <si>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</si>
  <si>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</si>
  <si>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</si>
  <si>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</si>
  <si>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</si>
  <si>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</si>
  <si>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</si>
  <si>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</si>
  <si>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</si>
  <si>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</si>
  <si>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</si>
  <si>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</si>
  <si>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</si>
  <si>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</si>
  <si>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</si>
  <si>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</si>
  <si>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</si>
  <si>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</si>
  <si>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</si>
  <si>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</si>
  <si>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</si>
  <si>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</si>
  <si>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</si>
  <si>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</si>
  <si>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</si>
  <si>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</si>
  <si>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</si>
  <si>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</si>
  <si>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</si>
  <si>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</si>
  <si>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</si>
  <si>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</si>
  <si>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</si>
  <si>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</si>
  <si>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</si>
  <si>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</si>
  <si>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</si>
  <si>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</si>
  <si>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</si>
  <si>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</si>
  <si>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</si>
  <si>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</si>
  <si>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</si>
  <si>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</si>
  <si>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</si>
  <si>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</si>
  <si>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</si>
  <si>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</si>
  <si>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</si>
  <si>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</si>
  <si>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</si>
  <si>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</si>
  <si>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</si>
  <si>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</si>
  <si>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</si>
  <si>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</si>
  <si>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</si>
  <si>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</si>
  <si>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</si>
  <si>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</si>
  <si>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</si>
  <si>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</si>
  <si>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</si>
  <si>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</si>
  <si>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</si>
  <si>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</si>
  <si>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</si>
  <si>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</si>
  <si>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</si>
  <si>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</si>
  <si>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</si>
  <si>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</si>
  <si>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</si>
  <si>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</si>
  <si>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</si>
  <si>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</si>
  <si>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</si>
  <si>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</si>
  <si>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</si>
  <si>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</si>
  <si>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</si>
  <si>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</si>
  <si>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</si>
  <si>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</si>
  <si>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</si>
  <si>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</si>
  <si>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</si>
  <si>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</si>
  <si>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</si>
  <si>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</si>
  <si>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</si>
  <si>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</si>
  <si>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</si>
  <si>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</si>
  <si>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</si>
  <si>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</si>
  <si>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</si>
  <si>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</si>
  <si>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</si>
  <si>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</si>
  <si>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</si>
  <si>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</si>
  <si>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</si>
  <si>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</si>
  <si>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</si>
  <si>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</si>
  <si>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</si>
  <si>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</si>
  <si>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</si>
  <si>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</si>
  <si>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</si>
  <si>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</si>
  <si>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</si>
  <si>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</si>
  <si>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</si>
  <si>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</si>
  <si>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</si>
  <si>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</si>
  <si>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</si>
  <si>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</si>
  <si>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</si>
  <si>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</si>
  <si>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</si>
  <si>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</si>
  <si>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</si>
  <si>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</si>
  <si>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</si>
  <si>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</si>
  <si>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</si>
  <si>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</si>
  <si>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</si>
  <si>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</si>
  <si>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</si>
  <si>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</si>
  <si>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</si>
  <si>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</si>
  <si>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</si>
  <si>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</si>
  <si>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</si>
  <si>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</si>
  <si>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</si>
  <si>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</si>
  <si>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</si>
  <si>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</si>
  <si>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</si>
  <si>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</si>
  <si>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</si>
  <si>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</si>
  <si>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</si>
  <si>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</si>
  <si>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</si>
  <si>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</si>
  <si>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</si>
  <si>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</si>
  <si>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</si>
  <si>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</si>
  <si>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</si>
  <si>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</si>
  <si>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</si>
  <si>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</si>
  <si>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</si>
  <si>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</si>
  <si>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</si>
  <si>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</si>
  <si>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</si>
  <si>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</si>
  <si>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</si>
  <si>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</si>
  <si>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</si>
  <si>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</si>
  <si>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</si>
  <si>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</si>
  <si>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</si>
  <si>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</si>
  <si>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</si>
  <si>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</si>
  <si>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</si>
  <si>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</si>
  <si>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</si>
  <si>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</si>
  <si>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</si>
  <si>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</si>
  <si>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</si>
  <si>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</si>
  <si>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</si>
  <si>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</si>
  <si>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</si>
  <si>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</si>
  <si>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</si>
  <si>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</si>
  <si>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</si>
  <si>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</si>
  <si>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</si>
  <si>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</si>
  <si>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</si>
  <si>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</si>
  <si>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</si>
  <si>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</si>
  <si>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</si>
  <si>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</si>
  <si>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</si>
  <si>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</si>
  <si>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</si>
  <si>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</si>
  <si>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</si>
  <si>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</si>
  <si>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</si>
  <si>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</si>
  <si>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</si>
  <si>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</si>
  <si>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</si>
  <si>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</si>
  <si>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</si>
  <si>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</si>
  <si>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</si>
  <si>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</si>
  <si>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</si>
  <si>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</si>
  <si>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</si>
  <si>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</si>
  <si>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</si>
  <si>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</si>
  <si>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</si>
  <si>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</si>
  <si>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</si>
  <si>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</si>
  <si>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</si>
  <si>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</si>
  <si>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</si>
  <si>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</si>
  <si>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</si>
  <si>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</si>
  <si>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</si>
  <si>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</si>
  <si>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</si>
  <si>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</si>
  <si>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</si>
  <si>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</si>
  <si>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</si>
  <si>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</si>
  <si>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</si>
  <si>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</si>
  <si>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</si>
  <si>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</si>
  <si>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</si>
  <si>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</si>
  <si>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</si>
  <si>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</si>
  <si>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</si>
  <si>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</si>
  <si>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</si>
  <si>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</si>
  <si>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</si>
  <si>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</si>
  <si>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</si>
  <si>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</si>
  <si>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</si>
  <si>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</si>
  <si>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</si>
  <si>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</si>
  <si>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</si>
  <si>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</si>
  <si>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</si>
  <si>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</si>
  <si>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</si>
  <si>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</si>
  <si>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</si>
  <si>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</si>
  <si>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</si>
  <si>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</si>
  <si>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</si>
  <si>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</si>
  <si>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</si>
  <si>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</si>
  <si>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</si>
  <si>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</si>
  <si>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</si>
  <si>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</si>
  <si>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</si>
  <si>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</si>
  <si>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</si>
  <si>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</si>
  <si>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</si>
  <si>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</si>
  <si>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</si>
  <si>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</si>
  <si>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</si>
  <si>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</si>
  <si>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</si>
  <si>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</si>
  <si>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</si>
  <si>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</si>
  <si>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</si>
  <si>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</si>
  <si>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</si>
  <si>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</si>
  <si>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</si>
  <si>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</si>
  <si>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</si>
  <si>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</si>
  <si>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</si>
  <si>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</si>
  <si>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</si>
  <si>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</si>
  <si>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</si>
  <si>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</si>
  <si>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</si>
  <si>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</si>
  <si>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</si>
  <si>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</si>
  <si>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</si>
  <si>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</si>
  <si>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</si>
  <si>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</si>
  <si>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</si>
  <si>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</si>
  <si>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</si>
  <si>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</si>
  <si>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</si>
  <si>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</si>
  <si>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</si>
  <si>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</si>
  <si>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</si>
  <si>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</si>
  <si>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</si>
  <si>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</si>
  <si>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</si>
  <si>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</si>
  <si>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</si>
  <si>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</si>
  <si>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</si>
  <si>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</si>
  <si>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</si>
  <si>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</si>
  <si>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</si>
  <si>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</si>
  <si>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</si>
  <si>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</si>
  <si>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</si>
  <si>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</si>
  <si>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</si>
  <si>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</si>
  <si>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</si>
  <si>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</si>
  <si>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</si>
  <si>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</si>
  <si>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</si>
  <si>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</si>
  <si>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</si>
  <si>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</si>
  <si>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</si>
  <si>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</si>
  <si>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</si>
  <si>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</si>
  <si>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</si>
  <si>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</si>
  <si>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</si>
  <si>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</si>
  <si>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</si>
  <si>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</si>
  <si>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</si>
  <si>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</si>
  <si>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</si>
  <si>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</si>
  <si>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</si>
  <si>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</si>
  <si>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</si>
  <si>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</si>
  <si>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</si>
  <si>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</si>
  <si>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</si>
  <si>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</si>
  <si>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</si>
  <si>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</si>
  <si>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</si>
  <si>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</si>
  <si>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</si>
  <si>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</si>
  <si>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</si>
  <si>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</si>
  <si>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</si>
  <si>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</si>
  <si>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</si>
  <si>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</si>
  <si>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</si>
  <si>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</si>
  <si>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</si>
  <si>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</si>
  <si>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</si>
  <si>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</si>
  <si>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</si>
  <si>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</si>
  <si>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</si>
  <si>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</si>
  <si>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</si>
  <si>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</si>
  <si>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</si>
  <si>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</si>
  <si>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</si>
  <si>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</si>
  <si>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</si>
  <si>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</si>
  <si>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</si>
  <si>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</si>
  <si>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</si>
  <si>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</si>
  <si>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</si>
  <si>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</si>
  <si>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</si>
  <si>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</si>
  <si>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</si>
  <si>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</si>
  <si>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</si>
  <si>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</si>
  <si>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</si>
  <si>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</si>
  <si>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</si>
  <si>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</si>
  <si>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</si>
  <si>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</si>
  <si>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</si>
  <si>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</si>
  <si>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</si>
  <si>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</si>
  <si>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</si>
  <si>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</si>
  <si>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</si>
  <si>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</si>
  <si>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</si>
  <si>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</si>
  <si>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</si>
  <si>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</si>
  <si>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</si>
  <si>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</si>
  <si>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</si>
  <si>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</si>
  <si>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</si>
  <si>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</si>
  <si>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</si>
  <si>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</si>
  <si>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</si>
  <si>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</si>
  <si>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</si>
  <si>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</si>
  <si>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</si>
  <si>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</si>
  <si>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</si>
  <si>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</si>
  <si>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</si>
  <si>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</si>
  <si>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</si>
  <si>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</si>
  <si>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</si>
  <si>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</si>
  <si>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</si>
  <si>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</si>
  <si>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</si>
  <si>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</si>
  <si>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</si>
  <si>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</si>
  <si>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</si>
  <si>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</si>
  <si>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</si>
  <si>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</si>
  <si>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</si>
  <si>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</si>
  <si>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</si>
  <si>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</si>
  <si>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</si>
  <si>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</si>
  <si>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</si>
  <si>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</si>
  <si>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</si>
  <si>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</si>
  <si>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</si>
  <si>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</si>
  <si>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</si>
  <si>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</si>
  <si>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</si>
  <si>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</si>
  <si>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</si>
  <si>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</si>
  <si>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</si>
  <si>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</si>
  <si>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</si>
  <si>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</si>
  <si>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</si>
  <si>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</si>
  <si>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</si>
  <si>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</si>
  <si>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</si>
  <si>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</si>
  <si>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</si>
  <si>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</si>
  <si>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</si>
  <si>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</si>
  <si>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</si>
  <si>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</si>
  <si>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</si>
  <si>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</si>
  <si>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</si>
  <si>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</si>
  <si>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</si>
  <si>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</si>
  <si>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</si>
  <si>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</si>
  <si>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</si>
  <si>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</si>
  <si>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</si>
  <si>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</si>
  <si>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</si>
  <si>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</si>
  <si>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</si>
  <si>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</si>
  <si>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</si>
  <si>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</si>
  <si>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</si>
  <si>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</si>
  <si>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</si>
  <si>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</si>
  <si>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</si>
  <si>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</si>
  <si>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</si>
  <si>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</si>
  <si>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</si>
  <si>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</si>
  <si>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</si>
  <si>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</si>
  <si>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</si>
  <si>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</si>
  <si>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</si>
  <si>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</si>
  <si>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</si>
  <si>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</si>
  <si>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</si>
  <si>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</si>
  <si>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</si>
  <si>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</si>
  <si>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</si>
  <si>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</si>
  <si>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</si>
  <si>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</si>
  <si>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</si>
  <si>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</si>
  <si>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</si>
  <si>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</si>
  <si>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</si>
  <si>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</si>
  <si>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</si>
  <si>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</si>
  <si>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</si>
  <si>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</si>
  <si>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</si>
  <si>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</si>
  <si>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</si>
  <si>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</si>
  <si>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</si>
  <si>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</si>
  <si>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</si>
  <si>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</si>
  <si>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</si>
  <si>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</si>
  <si>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</si>
  <si>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</si>
  <si>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</si>
  <si>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</si>
  <si>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</si>
  <si>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</si>
  <si>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</si>
  <si>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</si>
  <si>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</si>
  <si>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</si>
  <si>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</si>
  <si>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</si>
  <si>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</si>
  <si>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</si>
  <si>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</si>
  <si>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</si>
  <si>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</si>
  <si>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</si>
  <si>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</si>
  <si>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</si>
  <si>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</si>
  <si>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</si>
  <si>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</si>
  <si>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</si>
  <si>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</si>
  <si>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</si>
  <si>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</si>
  <si>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</si>
  <si>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</si>
  <si>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</si>
  <si>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</si>
  <si>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</si>
  <si>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</si>
  <si>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</si>
  <si>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</si>
  <si>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</si>
  <si>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</si>
  <si>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</si>
  <si>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</si>
  <si>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</si>
  <si>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</si>
  <si>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</si>
  <si>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</si>
  <si>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</si>
  <si>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</si>
  <si>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</si>
  <si>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</si>
  <si>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</si>
  <si>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</si>
  <si>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</si>
  <si>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</si>
  <si>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</si>
  <si>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</si>
  <si>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</si>
  <si>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</si>
  <si>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</si>
  <si>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</si>
  <si>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</si>
  <si>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</si>
  <si>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</si>
  <si>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</si>
  <si>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</si>
  <si>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</si>
  <si>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</si>
  <si>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</si>
  <si>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</si>
  <si>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</si>
  <si>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</si>
  <si>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</si>
  <si>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</si>
  <si>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</si>
  <si>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</si>
  <si>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</si>
  <si>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</si>
  <si>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</si>
  <si>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</si>
  <si>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</si>
  <si>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</si>
  <si>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</si>
  <si>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</si>
  <si>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</si>
  <si>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</si>
  <si>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</si>
  <si>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</si>
  <si>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</si>
  <si>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</si>
  <si>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</si>
  <si>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</si>
  <si>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</si>
  <si>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</si>
  <si>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</si>
  <si>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</si>
  <si>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</si>
  <si>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</si>
  <si>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</si>
  <si>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</si>
  <si>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</si>
  <si>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</si>
  <si>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</si>
  <si>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</si>
  <si>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</si>
  <si>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</si>
  <si>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</si>
  <si>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</si>
  <si>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</si>
  <si>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</si>
  <si>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</si>
  <si>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</si>
  <si>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</si>
  <si>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</si>
  <si>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</si>
  <si>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</si>
  <si>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</si>
  <si>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</si>
  <si>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</si>
  <si>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</si>
  <si>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</si>
  <si>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</si>
  <si>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</si>
  <si>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</si>
  <si>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</si>
  <si>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</si>
  <si>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</si>
  <si>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</si>
  <si>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</si>
  <si>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</si>
  <si>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</si>
  <si>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</si>
  <si>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</si>
  <si>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</si>
  <si>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</si>
  <si>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</si>
  <si>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</si>
  <si>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</si>
  <si>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</si>
  <si>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</si>
  <si>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</si>
  <si>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</si>
  <si>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</si>
  <si>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</si>
  <si>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</si>
  <si>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</si>
  <si>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</si>
  <si>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</si>
  <si>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</si>
  <si>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</si>
  <si>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</si>
  <si>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</si>
  <si>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</si>
  <si>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</si>
  <si>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</si>
  <si>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</si>
  <si>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</si>
  <si>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</si>
  <si>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</si>
  <si>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</si>
  <si>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</si>
  <si>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</si>
  <si>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</si>
  <si>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</si>
  <si>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</si>
  <si>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</si>
  <si>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</si>
  <si>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</si>
  <si>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</si>
  <si>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</si>
  <si>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</si>
  <si>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</si>
  <si>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</si>
  <si>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</si>
  <si>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</si>
  <si>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</si>
  <si>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</si>
  <si>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</si>
  <si>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</si>
  <si>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</si>
  <si>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</si>
  <si>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</si>
  <si>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</si>
  <si>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</si>
  <si>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</si>
  <si>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</si>
  <si>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</si>
  <si>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</si>
  <si>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</si>
  <si>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</si>
  <si>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</si>
  <si>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</si>
  <si>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</si>
  <si>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</si>
  <si>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</si>
  <si>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</si>
  <si>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</si>
  <si>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</si>
  <si>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</si>
  <si>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</si>
  <si>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</si>
  <si>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</si>
  <si>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</si>
  <si>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</si>
  <si>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</si>
  <si>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</si>
  <si>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</si>
  <si>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</si>
  <si>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</si>
  <si>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</si>
  <si>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</si>
  <si>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</si>
  <si>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</si>
  <si>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</si>
  <si>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</si>
  <si>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</si>
  <si>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</si>
  <si>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</si>
  <si>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</si>
  <si>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</si>
  <si>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</si>
  <si>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</si>
  <si>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</si>
  <si>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</si>
  <si>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</si>
  <si>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</si>
  <si>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</si>
  <si>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</si>
  <si>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</si>
  <si>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</si>
  <si>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</si>
  <si>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</si>
  <si>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</si>
  <si>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</si>
  <si>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</si>
  <si>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</si>
  <si>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</si>
  <si>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</si>
  <si>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</si>
  <si>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</si>
  <si>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</si>
  <si>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</si>
  <si>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</si>
  <si>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</si>
  <si>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</si>
  <si>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</si>
  <si>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</si>
  <si>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</si>
  <si>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</si>
  <si>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</si>
  <si>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</si>
  <si>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</si>
  <si>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</si>
  <si>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</si>
  <si>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</si>
  <si>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</si>
  <si>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</si>
  <si>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</si>
  <si>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</si>
  <si>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</si>
  <si>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</si>
  <si>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</si>
  <si>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</si>
  <si>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</si>
  <si>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</si>
  <si>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</si>
  <si>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</si>
  <si>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</si>
  <si>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</si>
  <si>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</si>
  <si>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</si>
  <si>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</si>
  <si>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</si>
  <si>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</si>
  <si>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</si>
  <si>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</si>
  <si>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</si>
  <si>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</si>
  <si>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</si>
  <si>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</si>
  <si>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</si>
  <si>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</si>
  <si>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</si>
  <si>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</si>
  <si>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</si>
  <si>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</si>
  <si>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</si>
  <si>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</si>
  <si>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</si>
  <si>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</si>
  <si>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</si>
  <si>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</si>
  <si>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</si>
  <si>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</si>
  <si>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</si>
  <si>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</si>
  <si>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</si>
  <si>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</si>
  <si>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</si>
  <si>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</si>
  <si>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</si>
  <si>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</si>
  <si>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</si>
  <si>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</si>
  <si>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</si>
  <si>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</si>
  <si>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</si>
  <si>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</si>
  <si>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</si>
  <si>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</si>
  <si>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</si>
  <si>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</si>
  <si>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</si>
  <si>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</si>
  <si>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</si>
  <si>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</si>
  <si>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</si>
  <si>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</si>
  <si>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</si>
  <si>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</si>
  <si>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</si>
  <si>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</si>
  <si>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</si>
  <si>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</si>
  <si>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</si>
  <si>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</si>
  <si>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</si>
  <si>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</si>
  <si>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</si>
  <si>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</si>
  <si>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</si>
  <si>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</si>
  <si>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</si>
  <si>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</si>
  <si>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</si>
  <si>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</si>
  <si>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</si>
  <si>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</si>
  <si>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</si>
  <si>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</si>
  <si>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</si>
  <si>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</si>
  <si>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</si>
  <si>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</si>
  <si>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</si>
  <si>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</si>
  <si>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</si>
  <si>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</si>
  <si>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</si>
  <si>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</si>
  <si>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</si>
  <si>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</si>
  <si>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</si>
  <si>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</si>
  <si>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</si>
  <si>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</si>
  <si>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</si>
  <si>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</si>
  <si>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</si>
  <si>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</si>
  <si>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</si>
  <si>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</si>
  <si>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</si>
  <si>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</si>
  <si>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</si>
  <si>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</si>
  <si>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</si>
  <si>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</si>
  <si>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</si>
  <si>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</si>
  <si>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</si>
  <si>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</si>
  <si>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</si>
  <si>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</si>
  <si>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</si>
  <si>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</si>
  <si>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</si>
  <si>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</si>
  <si>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</si>
  <si>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</si>
  <si>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</si>
  <si>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</si>
  <si>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</si>
  <si>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</si>
  <si>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</si>
  <si>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</si>
  <si>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</si>
  <si>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</si>
  <si>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</si>
  <si>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</si>
  <si>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</si>
  <si>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</si>
  <si>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</si>
  <si>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</si>
  <si>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</si>
  <si>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</si>
  <si>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</si>
  <si>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</si>
  <si>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</si>
  <si>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</si>
  <si>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</si>
  <si>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</si>
  <si>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</si>
  <si>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</si>
  <si>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</si>
  <si>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</si>
  <si>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</si>
  <si>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</si>
  <si>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</si>
  <si>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</si>
  <si>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</si>
  <si>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</si>
  <si>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</si>
  <si>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</si>
  <si>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</si>
  <si>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</si>
  <si>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</si>
  <si>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</si>
  <si>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</si>
  <si>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</si>
  <si>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</si>
  <si>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</si>
  <si>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</si>
  <si>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</si>
  <si>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</si>
  <si>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</si>
  <si>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</si>
  <si>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</si>
  <si>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</si>
  <si>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</si>
  <si>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</si>
  <si>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</si>
  <si>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</si>
  <si>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</si>
  <si>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</si>
  <si>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</si>
  <si>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</si>
  <si>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</si>
  <si>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</si>
  <si>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</si>
  <si>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</si>
  <si>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</si>
  <si>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</si>
  <si>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</si>
  <si>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</si>
  <si>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</si>
  <si>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</si>
  <si>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</si>
  <si>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</si>
  <si>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</si>
  <si>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</si>
  <si>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</si>
  <si>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</si>
  <si>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</si>
  <si>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</si>
  <si>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</si>
  <si>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</si>
  <si>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</si>
  <si>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</si>
  <si>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</si>
  <si>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</si>
  <si>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</si>
  <si>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</si>
  <si>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</si>
  <si>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</si>
  <si>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</si>
  <si>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</si>
  <si>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</si>
  <si>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</si>
  <si>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</si>
  <si>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</si>
  <si>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</si>
  <si>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</si>
  <si>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</si>
  <si>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</si>
  <si>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</si>
  <si>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</si>
  <si>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</si>
  <si>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</si>
  <si>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</si>
  <si>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</si>
  <si>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</si>
  <si>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</si>
  <si>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</si>
  <si>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</si>
  <si>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</si>
  <si>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</si>
  <si>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</si>
  <si>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</si>
  <si>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</si>
  <si>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</si>
  <si>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</si>
  <si>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</si>
  <si>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</si>
  <si>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</si>
  <si>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</si>
  <si>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</si>
  <si>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</si>
  <si>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</si>
  <si>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</si>
  <si>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</si>
  <si>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</si>
  <si>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</si>
  <si>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</si>
  <si>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</si>
  <si>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</si>
  <si>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</si>
  <si>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</si>
  <si>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</si>
  <si>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</si>
  <si>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</si>
  <si>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</si>
  <si>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</si>
  <si>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</si>
  <si>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</si>
  <si>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</si>
  <si>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</si>
  <si>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</si>
  <si>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</si>
  <si>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</si>
  <si>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</si>
  <si>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</si>
  <si>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</si>
  <si>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</si>
  <si>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</si>
  <si>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</si>
  <si>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</si>
  <si>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</si>
  <si>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</si>
  <si>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</si>
  <si>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</si>
  <si>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</si>
  <si>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</si>
  <si>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</si>
  <si>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</si>
  <si>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</si>
  <si>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</si>
  <si>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</si>
  <si>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</si>
  <si>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</si>
  <si>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</si>
  <si>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</si>
  <si>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</si>
  <si>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</si>
  <si>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</si>
  <si>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</si>
  <si>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</si>
  <si>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</si>
  <si>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</si>
  <si>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</si>
  <si>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</si>
  <si>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</si>
  <si>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</si>
  <si>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</si>
  <si>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</si>
  <si>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</si>
  <si>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</si>
  <si>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</si>
  <si>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</si>
  <si>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</si>
  <si>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</si>
  <si>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</si>
  <si>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</si>
  <si>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</si>
  <si>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</si>
  <si>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</si>
  <si>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</si>
  <si>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</si>
  <si>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</si>
  <si>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</si>
  <si>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</si>
  <si>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</si>
  <si>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</si>
  <si>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</si>
  <si>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</si>
  <si>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</si>
  <si>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</si>
  <si>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</si>
  <si>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</si>
  <si>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</si>
  <si>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</si>
  <si>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</si>
  <si>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</si>
  <si>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</si>
  <si>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</si>
  <si>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</si>
  <si>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</si>
  <si>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</si>
  <si>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</si>
  <si>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</si>
  <si>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</si>
  <si>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</si>
  <si>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</si>
  <si>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</si>
  <si>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</si>
  <si>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</si>
  <si>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</si>
  <si>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</si>
  <si>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</si>
  <si>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</si>
  <si>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</si>
  <si>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</si>
  <si>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</si>
  <si>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</si>
  <si>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</si>
  <si>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</si>
  <si>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</si>
  <si>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</si>
  <si>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</si>
  <si>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</si>
  <si>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</si>
  <si>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</si>
  <si>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</si>
  <si>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</si>
  <si>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</si>
  <si>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</si>
  <si>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</si>
  <si>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</si>
  <si>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</si>
  <si>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</si>
  <si>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</si>
  <si>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</si>
  <si>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</si>
  <si>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</si>
  <si>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</si>
  <si>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</si>
  <si>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</si>
  <si>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</si>
  <si>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</si>
  <si>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</si>
  <si>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</si>
  <si>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</si>
  <si>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</si>
  <si>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</si>
  <si>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</si>
  <si>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</si>
  <si>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</si>
  <si>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</si>
  <si>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</si>
  <si>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</si>
  <si>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</si>
  <si>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</si>
  <si>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</si>
  <si>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</si>
  <si>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</si>
  <si>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</si>
  <si>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</si>
  <si>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</si>
  <si>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</si>
  <si>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</si>
  <si>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</si>
  <si>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</si>
  <si>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</si>
  <si>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</si>
  <si>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</si>
  <si>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</si>
  <si>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</si>
  <si>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</si>
  <si>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</si>
  <si>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</si>
  <si>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</si>
  <si>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</si>
  <si>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</si>
  <si>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</si>
  <si>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</si>
  <si>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</si>
  <si>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</si>
  <si>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</si>
  <si>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</si>
  <si>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</si>
  <si>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</si>
  <si>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</si>
  <si>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</si>
  <si>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</si>
  <si>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</si>
  <si>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</si>
  <si>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</si>
  <si>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</si>
  <si>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</si>
  <si>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</si>
  <si>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</si>
  <si>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</si>
  <si>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</si>
  <si>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</si>
  <si>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</si>
  <si>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</si>
  <si>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</si>
  <si>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</si>
  <si>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</si>
  <si>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</si>
  <si>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</si>
  <si>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</si>
  <si>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</si>
  <si>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</si>
  <si>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</si>
  <si>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</si>
  <si>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</si>
  <si>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</si>
  <si>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</si>
  <si>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</si>
  <si>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</si>
  <si>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</si>
  <si>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</si>
  <si>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</si>
  <si>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</si>
  <si>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</si>
  <si>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</si>
  <si>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</si>
  <si>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</si>
  <si>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</si>
  <si>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</si>
  <si>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</si>
  <si>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</si>
  <si>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</si>
  <si>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</si>
  <si>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</si>
  <si>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</si>
  <si>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</si>
  <si>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</si>
  <si>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</si>
  <si>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</si>
  <si>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</si>
  <si>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</si>
  <si>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</si>
  <si>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</si>
  <si>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</si>
  <si>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</si>
  <si>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</si>
  <si>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</si>
  <si>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</si>
  <si>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</si>
  <si>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</si>
  <si>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</si>
  <si>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</si>
  <si>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</si>
  <si>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</si>
  <si>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</si>
  <si>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</si>
  <si>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</si>
  <si>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</si>
  <si>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</si>
  <si>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</si>
  <si>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</si>
  <si>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</si>
  <si>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</si>
  <si>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</si>
  <si>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</si>
  <si>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</si>
  <si>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</si>
  <si>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</si>
  <si>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</si>
  <si>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</si>
  <si>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</si>
  <si>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</si>
  <si>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</si>
  <si>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</si>
  <si>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</si>
  <si>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</si>
  <si>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</si>
  <si>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</si>
  <si>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</si>
  <si>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</si>
  <si>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</si>
  <si>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</si>
  <si>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</si>
  <si>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</si>
  <si>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</si>
  <si>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</si>
  <si>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</si>
  <si>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</si>
  <si>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</si>
  <si>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</si>
  <si>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</si>
  <si>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</si>
  <si>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</si>
  <si>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</si>
  <si>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</si>
  <si>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</si>
  <si>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</si>
  <si>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</si>
  <si>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</si>
  <si>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</si>
  <si>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</si>
  <si>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</si>
  <si>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</si>
  <si>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</si>
  <si>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</si>
  <si>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</si>
  <si>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</si>
  <si>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</si>
  <si>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</si>
  <si>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</si>
  <si>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</si>
  <si>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</si>
  <si>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</si>
  <si>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</si>
  <si>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</si>
  <si>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</si>
  <si>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</si>
  <si>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</si>
  <si>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</si>
  <si>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</si>
  <si>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</si>
  <si>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</si>
  <si>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</si>
  <si>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</si>
  <si>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</si>
  <si>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</si>
  <si>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</si>
  <si>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</si>
  <si>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</si>
  <si>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</si>
  <si>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</si>
  <si>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</si>
  <si>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</si>
  <si>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</si>
  <si>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</si>
  <si>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</si>
  <si>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</si>
  <si>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</si>
  <si>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</si>
  <si>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</si>
  <si>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</si>
  <si>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</si>
  <si>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</si>
  <si>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</si>
  <si>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</si>
  <si>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</si>
  <si>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</si>
  <si>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</si>
  <si>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</si>
  <si>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</si>
  <si>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</si>
  <si>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</si>
  <si>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</si>
  <si>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</si>
  <si>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</si>
  <si>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</si>
  <si>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</si>
  <si>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</si>
  <si>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</si>
  <si>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</si>
  <si>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</si>
  <si>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</si>
  <si>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</si>
  <si>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</si>
  <si>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</si>
  <si>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</si>
  <si>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</si>
  <si>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</si>
  <si>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</si>
  <si>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</si>
  <si>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</si>
  <si>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</si>
  <si>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</si>
  <si>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</si>
  <si>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</si>
  <si>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</si>
  <si>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</si>
  <si>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</si>
  <si>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</si>
  <si>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</si>
  <si>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</si>
  <si>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</si>
  <si>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</si>
  <si>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</si>
  <si>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</si>
  <si>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</si>
  <si>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</si>
  <si>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</si>
  <si>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</si>
  <si>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</si>
  <si>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</si>
  <si>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</si>
  <si>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</si>
  <si>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</si>
  <si>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</si>
  <si>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</si>
  <si>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</si>
  <si>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</si>
  <si>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</si>
  <si>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</si>
  <si>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</si>
  <si>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</si>
  <si>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</si>
  <si>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</si>
  <si>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</si>
  <si>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</si>
  <si>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</si>
  <si>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</si>
  <si>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</si>
  <si>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</si>
  <si>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</si>
  <si>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</si>
  <si>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</si>
  <si>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</si>
  <si>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</si>
  <si>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</si>
  <si>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</si>
  <si>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</si>
  <si>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</si>
  <si>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</si>
  <si>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</si>
  <si>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</si>
  <si>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</si>
  <si>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</si>
  <si>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</si>
  <si>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</si>
  <si>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</si>
  <si>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</si>
  <si>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</si>
  <si>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</si>
  <si>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</si>
  <si>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</si>
  <si>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</si>
  <si>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</si>
  <si>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</si>
  <si>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</si>
  <si>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</si>
  <si>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</si>
  <si>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</si>
  <si>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</si>
  <si>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</si>
  <si>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</si>
  <si>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</si>
  <si>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</si>
  <si>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</si>
  <si>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</si>
  <si>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</si>
  <si>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</si>
  <si>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</si>
  <si>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</si>
  <si>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</si>
  <si>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</si>
  <si>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</si>
  <si>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</si>
  <si>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</si>
  <si>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</si>
  <si>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</si>
  <si>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</si>
  <si>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</si>
  <si>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</si>
  <si>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</si>
  <si>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</si>
  <si>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</si>
  <si>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</si>
  <si>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</si>
  <si>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</si>
  <si>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</si>
  <si>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</si>
  <si>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</si>
  <si>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</si>
  <si>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</si>
  <si>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</si>
  <si>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</si>
  <si>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</si>
  <si>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</si>
  <si>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</si>
  <si>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</si>
  <si>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</si>
  <si>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</si>
  <si>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</si>
  <si>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</si>
  <si>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</si>
  <si>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</si>
  <si>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</si>
  <si>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</si>
  <si>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</si>
  <si>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</si>
  <si>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</si>
  <si>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</si>
  <si>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</si>
  <si>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</si>
  <si>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</si>
  <si>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</si>
  <si>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</si>
  <si>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</si>
  <si>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</si>
  <si>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</si>
  <si>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</si>
  <si>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</si>
  <si>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</si>
  <si>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</si>
  <si>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</si>
  <si>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</si>
  <si>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</si>
  <si>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</si>
  <si>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</si>
  <si>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</si>
  <si>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</si>
  <si>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</si>
  <si>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</si>
  <si>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</si>
  <si>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</si>
  <si>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</si>
  <si>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</si>
  <si>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</si>
  <si>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</si>
  <si>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</si>
  <si>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</si>
  <si>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</si>
  <si>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</si>
  <si>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</si>
  <si>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</si>
  <si>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</si>
  <si>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</si>
  <si>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</si>
  <si>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</si>
  <si>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</si>
  <si>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</si>
  <si>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</si>
  <si>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</si>
  <si>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</si>
  <si>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</si>
  <si>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</si>
  <si>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</si>
  <si>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</si>
  <si>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</si>
  <si>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</si>
  <si>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</si>
  <si>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</si>
  <si>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</si>
  <si>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</si>
  <si>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</si>
  <si>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</si>
  <si>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</si>
  <si>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</si>
  <si>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</si>
  <si>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</si>
  <si>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</si>
  <si>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</si>
  <si>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</si>
  <si>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</si>
  <si>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</si>
  <si>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</si>
  <si>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</si>
  <si>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</si>
  <si>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</si>
  <si>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</si>
  <si>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</si>
  <si>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</si>
  <si>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</si>
  <si>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</si>
  <si>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</si>
  <si>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</si>
  <si>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</si>
  <si>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</si>
  <si>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</si>
  <si>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</si>
  <si>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</si>
  <si>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</si>
  <si>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</si>
  <si>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</si>
  <si>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</si>
  <si>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</si>
  <si>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</si>
  <si>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</si>
  <si>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</si>
  <si>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</si>
  <si>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</si>
  <si>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</si>
  <si>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</si>
  <si>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</si>
  <si>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</si>
  <si>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</si>
  <si>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</si>
  <si>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</si>
  <si>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</si>
  <si>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</si>
  <si>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</si>
  <si>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</si>
  <si>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</si>
  <si>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</si>
  <si>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</si>
  <si>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</si>
  <si>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</si>
  <si>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</si>
  <si>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</si>
  <si>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</si>
  <si>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</si>
  <si>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</si>
  <si>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</si>
  <si>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</si>
  <si>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</si>
  <si>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</si>
  <si>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</si>
  <si>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</si>
  <si>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</si>
  <si>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</si>
  <si>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</si>
  <si>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</si>
  <si>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</si>
  <si>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</si>
  <si>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</si>
  <si>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</si>
  <si>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</si>
  <si>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</si>
  <si>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</si>
  <si>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</si>
  <si>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</si>
  <si>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</si>
  <si>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</si>
  <si>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</si>
  <si>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</si>
  <si>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</si>
  <si>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</si>
  <si>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</si>
  <si>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</si>
  <si>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</si>
  <si>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</si>
  <si>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</si>
  <si>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</si>
  <si>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</si>
  <si>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</si>
  <si>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</si>
  <si>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</si>
  <si>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</si>
  <si>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</si>
  <si>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</si>
  <si>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</si>
  <si>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</si>
  <si>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</si>
  <si>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</si>
  <si>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</si>
  <si>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</si>
  <si>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</si>
  <si>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</si>
  <si>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</si>
  <si>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</si>
  <si>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</si>
  <si>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</si>
  <si>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</si>
  <si>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</si>
  <si>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</si>
  <si>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</si>
  <si>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</si>
  <si>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</si>
  <si>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</si>
  <si>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</si>
  <si>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</si>
  <si>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</si>
  <si>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</si>
  <si>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</si>
  <si>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</si>
  <si>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</si>
  <si>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</si>
  <si>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</si>
  <si>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</si>
  <si>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</si>
  <si>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</si>
  <si>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</si>
  <si>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</si>
  <si>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</si>
  <si>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</si>
  <si>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</si>
  <si>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</si>
  <si>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</si>
  <si>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</si>
  <si>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</si>
  <si>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</si>
  <si>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</si>
  <si>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</si>
  <si>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</si>
  <si>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</si>
  <si>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</si>
  <si>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</si>
  <si>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</si>
  <si>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</si>
  <si>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</si>
  <si>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</si>
  <si>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</si>
  <si>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</si>
  <si>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</si>
  <si>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</si>
  <si>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</si>
  <si>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</si>
  <si>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</si>
  <si>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</si>
  <si>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</si>
  <si>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</si>
  <si>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</si>
  <si>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</si>
  <si>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</si>
  <si>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</si>
  <si>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</si>
  <si>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</si>
  <si>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</si>
  <si>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</si>
  <si>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</si>
  <si>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</si>
  <si>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</si>
  <si>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</si>
  <si>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</si>
  <si>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</si>
  <si>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</si>
  <si>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</si>
  <si>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</si>
  <si>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</si>
  <si>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</si>
  <si>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</si>
  <si>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</si>
  <si>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</si>
  <si>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</si>
  <si>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</si>
  <si>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</si>
  <si>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</si>
  <si>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</si>
  <si>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</si>
  <si>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</si>
  <si>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</si>
  <si>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</si>
  <si>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</si>
  <si>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</si>
  <si>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</si>
  <si>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</si>
  <si>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</si>
  <si>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</si>
  <si>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</si>
  <si>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</si>
  <si>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</si>
  <si>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</si>
  <si>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</si>
  <si>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</si>
  <si>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</si>
  <si>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</si>
  <si>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</si>
  <si>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</si>
  <si>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</si>
  <si>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</si>
  <si>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</si>
  <si>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</si>
  <si>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</si>
  <si>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</si>
  <si>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</si>
  <si>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</si>
  <si>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</si>
  <si>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</si>
  <si>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</si>
  <si>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</si>
  <si>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</si>
  <si>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</si>
  <si>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</si>
  <si>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</si>
  <si>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</si>
  <si>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</si>
  <si>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</si>
  <si>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</si>
  <si>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</si>
  <si>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</si>
  <si>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</si>
  <si>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</si>
  <si>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</si>
  <si>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</si>
  <si>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</si>
  <si>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</si>
  <si>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</si>
  <si>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</si>
  <si>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</si>
  <si>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</si>
  <si>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</si>
  <si>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</si>
  <si>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</si>
  <si>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</si>
  <si>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</si>
  <si>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</si>
  <si>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</si>
  <si>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</si>
  <si>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</si>
  <si>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</si>
  <si>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</si>
  <si>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</si>
  <si>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</si>
  <si>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</si>
  <si>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</si>
  <si>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</si>
  <si>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</si>
  <si>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</si>
  <si>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</si>
  <si>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</si>
  <si>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</si>
  <si>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</si>
  <si>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</si>
  <si>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</si>
  <si>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</si>
  <si>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</si>
  <si>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</si>
  <si>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</si>
  <si>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</si>
  <si>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</si>
  <si>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</si>
  <si>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</si>
  <si>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</si>
  <si>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</si>
  <si>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</si>
  <si>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</si>
  <si>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</si>
  <si>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</si>
  <si>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</si>
  <si>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</si>
  <si>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</si>
  <si>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</si>
  <si>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</si>
  <si>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</si>
  <si>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</si>
  <si>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</si>
  <si>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</si>
  <si>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</si>
  <si>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</si>
  <si>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</si>
  <si>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</si>
  <si>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</si>
  <si>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</si>
  <si>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</si>
  <si>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</si>
  <si>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</si>
  <si>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</si>
  <si>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</si>
  <si>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</si>
  <si>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</si>
  <si>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</si>
  <si>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</si>
  <si>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</si>
  <si>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</si>
  <si>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</si>
  <si>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</si>
  <si>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</si>
  <si>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</si>
  <si>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</si>
  <si>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</si>
  <si>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</si>
  <si>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</si>
  <si>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</si>
  <si>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</si>
  <si>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</si>
  <si>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</si>
  <si>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</si>
  <si>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</si>
  <si>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</si>
  <si>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</si>
  <si>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</si>
  <si>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</si>
  <si>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</si>
  <si>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</si>
  <si>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</si>
  <si>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</si>
  <si>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</si>
  <si>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</si>
  <si>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</si>
  <si>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</si>
  <si>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</si>
  <si>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</si>
  <si>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</si>
  <si>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</si>
  <si>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</si>
  <si>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</si>
  <si>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</si>
  <si>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</si>
  <si>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</si>
  <si>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</si>
  <si>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</si>
  <si>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</si>
  <si>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</si>
  <si>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</si>
  <si>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</si>
  <si>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</si>
  <si>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</si>
  <si>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</si>
  <si>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</si>
  <si>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</si>
  <si>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</si>
  <si>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</si>
  <si>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</si>
  <si>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</si>
  <si>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</si>
  <si>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</si>
  <si>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</si>
  <si>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</si>
  <si>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</si>
  <si>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</si>
  <si>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</si>
  <si>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</si>
  <si>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</si>
  <si>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</si>
  <si>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</si>
  <si>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</si>
  <si>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</si>
  <si>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</si>
  <si>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</si>
  <si>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</si>
  <si>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</si>
  <si>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</si>
  <si>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</si>
  <si>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</si>
  <si>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</si>
  <si>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</si>
  <si>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</si>
  <si>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</si>
  <si>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</si>
  <si>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</si>
  <si>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</si>
  <si>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</si>
  <si>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</si>
  <si>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</si>
  <si>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</si>
  <si>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</si>
  <si>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</si>
  <si>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</si>
  <si>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</si>
  <si>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</si>
  <si>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</si>
  <si>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</si>
  <si>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</si>
  <si>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</si>
  <si>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</si>
  <si>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</si>
  <si>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</si>
  <si>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</si>
  <si>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</si>
  <si>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</si>
  <si>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</si>
  <si>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</si>
  <si>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</si>
  <si>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</si>
  <si>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</si>
  <si>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</si>
  <si>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</si>
  <si>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</si>
  <si>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</si>
  <si>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</si>
  <si>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</si>
  <si>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</si>
  <si>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</si>
  <si>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</si>
  <si>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</si>
  <si>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</si>
  <si>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</si>
  <si>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</si>
  <si>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</si>
  <si>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</si>
  <si>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</si>
  <si>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</si>
  <si>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</si>
  <si>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</si>
  <si>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</si>
  <si>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</si>
  <si>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</si>
  <si>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</si>
  <si>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</si>
  <si>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</si>
  <si>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</si>
  <si>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</si>
  <si>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</si>
  <si>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</si>
  <si>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</si>
  <si>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</si>
  <si>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</si>
  <si>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</si>
  <si>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</si>
  <si>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</si>
  <si>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</si>
  <si>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</si>
  <si>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</si>
  <si>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</si>
  <si>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</si>
  <si>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</si>
  <si>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</si>
  <si>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</si>
  <si>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</si>
  <si>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</si>
  <si>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</si>
  <si>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</si>
  <si>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</si>
  <si>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</si>
  <si>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</si>
  <si>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</si>
  <si>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</si>
  <si>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</si>
  <si>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</si>
  <si>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</si>
  <si>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</si>
  <si>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</si>
  <si>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</si>
  <si>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</si>
  <si>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</si>
  <si>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</si>
  <si>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</si>
  <si>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</si>
  <si>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</si>
  <si>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</si>
  <si>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</si>
  <si>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</si>
  <si>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</si>
  <si>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</si>
  <si>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</si>
  <si>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</si>
  <si>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</si>
  <si>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</si>
  <si>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</si>
  <si>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</si>
  <si>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</si>
  <si>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</si>
  <si>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</si>
  <si>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</si>
  <si>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</si>
  <si>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</si>
  <si>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</si>
  <si>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</si>
  <si>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</si>
  <si>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</si>
  <si>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</si>
  <si>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</si>
  <si>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</si>
  <si>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</si>
  <si>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</si>
  <si>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</si>
  <si>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</si>
  <si>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</si>
  <si>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</si>
  <si>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</si>
  <si>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</si>
  <si>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</si>
  <si>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</si>
  <si>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</si>
  <si>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</si>
  <si>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</si>
  <si>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</si>
  <si>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</si>
  <si>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</si>
  <si>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</si>
  <si>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</si>
  <si>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</si>
  <si>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</si>
  <si>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</si>
  <si>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</si>
  <si>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</si>
  <si>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</si>
  <si>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</si>
  <si>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</si>
  <si>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</si>
  <si>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</si>
  <si>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</si>
  <si>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</si>
  <si>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</si>
  <si>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</si>
  <si>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</si>
  <si>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</si>
  <si>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</si>
  <si>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</si>
  <si>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</si>
  <si>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</si>
  <si>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</si>
  <si>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</si>
  <si>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</si>
  <si>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</si>
  <si>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</si>
  <si>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</si>
  <si>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</si>
  <si>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</si>
  <si>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</si>
  <si>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</si>
  <si>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</si>
  <si>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</si>
  <si>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</si>
  <si>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</si>
  <si>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</si>
  <si>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</si>
  <si>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</si>
  <si>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</si>
  <si>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</si>
  <si>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</si>
  <si>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</si>
  <si>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</si>
  <si>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</si>
  <si>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</si>
  <si>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</si>
  <si>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</si>
  <si>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</si>
  <si>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</si>
  <si>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</si>
  <si>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</si>
  <si>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</si>
  <si>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</si>
  <si>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</si>
  <si>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</si>
  <si>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</si>
  <si>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</si>
  <si>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</si>
  <si>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</si>
  <si>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</si>
  <si>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</si>
  <si>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</si>
  <si>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</si>
  <si>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</si>
  <si>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</si>
  <si>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</si>
  <si>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</si>
  <si>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</si>
  <si>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</si>
  <si>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</si>
  <si>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</si>
  <si>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</si>
  <si>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</si>
  <si>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</si>
  <si>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</si>
  <si>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</si>
  <si>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</si>
  <si>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</si>
  <si>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</si>
  <si>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</si>
  <si>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</si>
  <si>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</si>
  <si>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</si>
  <si>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</si>
  <si>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</si>
  <si>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</si>
  <si>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</si>
  <si>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</si>
  <si>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</si>
  <si>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</si>
  <si>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</si>
  <si>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</si>
  <si>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</si>
  <si>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</si>
  <si>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</si>
  <si>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</si>
  <si>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</si>
  <si>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</si>
  <si>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</si>
  <si>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</si>
  <si>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</si>
  <si>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</si>
  <si>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</si>
  <si>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</si>
  <si>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</si>
  <si>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</si>
  <si>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</si>
  <si>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</si>
  <si>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</si>
  <si>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</si>
  <si>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</si>
  <si>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</si>
  <si>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</si>
  <si>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</si>
  <si>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</si>
  <si>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</si>
  <si>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</si>
  <si>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</si>
  <si>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</si>
  <si>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</si>
  <si>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</si>
  <si>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</si>
  <si>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</si>
  <si>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</si>
  <si>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</si>
  <si>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</si>
  <si>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</si>
  <si>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</si>
  <si>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</si>
  <si>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</si>
  <si>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</si>
  <si>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</si>
  <si>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</si>
  <si>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</si>
  <si>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</si>
  <si>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</si>
  <si>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</si>
  <si>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</si>
  <si>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</si>
  <si>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</si>
  <si>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</si>
  <si>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</si>
  <si>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</si>
  <si>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</si>
  <si>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</si>
  <si>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</si>
  <si>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</si>
  <si>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</si>
  <si>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</si>
  <si>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</si>
  <si>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</si>
  <si>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</si>
  <si>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</si>
  <si>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</si>
  <si>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</si>
  <si>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</si>
  <si>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</si>
  <si>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</si>
  <si>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</si>
  <si>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</si>
  <si>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</si>
  <si>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</si>
  <si>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</si>
  <si>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</si>
  <si>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</si>
  <si>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</si>
  <si>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</si>
  <si>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</si>
  <si>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</si>
  <si>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</si>
  <si>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</si>
  <si>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</si>
  <si>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</si>
  <si>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</si>
  <si>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</si>
  <si>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</si>
  <si>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</si>
  <si>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</si>
  <si>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</si>
  <si>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</si>
  <si>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</si>
  <si>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</si>
  <si>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</si>
  <si>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</si>
  <si>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</si>
  <si>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</si>
  <si>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</si>
  <si>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</si>
  <si>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</si>
  <si>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</si>
  <si>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</si>
  <si>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</si>
  <si>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</si>
  <si>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</si>
  <si>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</si>
  <si>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</si>
  <si>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</si>
  <si>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</si>
  <si>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</si>
  <si>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</si>
  <si>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</si>
  <si>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</si>
  <si>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</si>
  <si>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</si>
  <si>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</si>
  <si>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</si>
  <si>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</si>
  <si>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</si>
  <si>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</si>
  <si>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</si>
  <si>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</si>
  <si>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</si>
  <si>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</si>
  <si>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</si>
  <si>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</si>
  <si>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</si>
  <si>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</si>
  <si>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</si>
  <si>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</si>
  <si>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</si>
  <si>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</si>
  <si>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</si>
  <si>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</si>
  <si>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</si>
  <si>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</si>
  <si>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</si>
  <si>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</si>
  <si>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</si>
  <si>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</si>
  <si>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</si>
  <si>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</si>
  <si>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</si>
  <si>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</si>
  <si>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</si>
  <si>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</si>
  <si>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</si>
  <si>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</si>
  <si>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</si>
  <si>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</si>
  <si>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</si>
  <si>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</si>
  <si>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</si>
  <si>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</si>
  <si>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</si>
  <si>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</si>
  <si>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</si>
  <si>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</si>
  <si>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</si>
  <si>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</si>
  <si>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</si>
  <si>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</si>
  <si>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</si>
  <si>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</si>
  <si>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</si>
  <si>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</si>
  <si>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</si>
  <si>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</si>
  <si>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</si>
  <si>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</si>
  <si>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</si>
  <si>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</si>
  <si>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</si>
  <si>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</si>
  <si>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</si>
  <si>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</si>
  <si>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</si>
  <si>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</si>
  <si>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</si>
  <si>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</si>
  <si>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</si>
  <si>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</si>
  <si>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</si>
  <si>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</si>
  <si>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</si>
  <si>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</si>
  <si>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</si>
  <si>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</si>
  <si>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</si>
  <si>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</si>
  <si>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</si>
  <si>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</si>
  <si>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</si>
  <si>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</si>
  <si>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</si>
  <si>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</si>
  <si>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</si>
  <si>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</si>
  <si>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</si>
  <si>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</si>
  <si>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</si>
  <si>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</si>
  <si>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</si>
  <si>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</si>
  <si>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</si>
  <si>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</si>
  <si>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</si>
  <si>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</si>
  <si>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</si>
  <si>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</si>
  <si>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</si>
  <si>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</si>
  <si>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</si>
  <si>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</si>
  <si>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</si>
  <si>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</si>
  <si>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</si>
  <si>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</si>
  <si>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</si>
  <si>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</si>
  <si>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</si>
  <si>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</si>
  <si>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</si>
  <si>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</si>
  <si>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</si>
  <si>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</si>
  <si>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</si>
  <si>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</si>
  <si>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</si>
  <si>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</si>
  <si>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</si>
  <si>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</si>
  <si>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</si>
  <si>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</si>
  <si>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</si>
  <si>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</si>
  <si>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</si>
  <si>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</si>
  <si>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</si>
  <si>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</si>
  <si>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</si>
  <si>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</si>
  <si>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</si>
  <si>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</si>
  <si>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</si>
  <si>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</si>
  <si>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</si>
  <si>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</si>
  <si>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</si>
  <si>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</si>
  <si>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</si>
  <si>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</si>
  <si>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</si>
  <si>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</si>
  <si>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</si>
  <si>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</si>
  <si>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</si>
  <si>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</si>
  <si>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</si>
  <si>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</si>
  <si>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</si>
  <si>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</si>
  <si>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</si>
  <si>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</si>
  <si>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</si>
  <si>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</si>
  <si>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</si>
  <si>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</si>
  <si>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</si>
  <si>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</si>
  <si>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</si>
  <si>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</si>
  <si>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</si>
  <si>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</si>
  <si>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</si>
  <si>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</si>
  <si>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</si>
  <si>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</si>
  <si>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</si>
  <si>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</si>
  <si>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</si>
  <si>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</si>
  <si>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</si>
  <si>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</si>
  <si>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</si>
  <si>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</si>
  <si>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</si>
  <si>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</si>
  <si>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</si>
  <si>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</si>
  <si>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</si>
  <si>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</si>
  <si>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</si>
  <si>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</si>
  <si>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</si>
  <si>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</si>
  <si>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</si>
  <si>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</si>
  <si>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</si>
  <si>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</si>
  <si>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</si>
  <si>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</si>
  <si>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</si>
  <si>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</si>
  <si>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</si>
  <si>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</si>
  <si>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</si>
  <si>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</si>
  <si>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</si>
  <si>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</si>
  <si>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</si>
  <si>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</si>
  <si>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</si>
  <si>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</si>
  <si>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</si>
  <si>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</si>
  <si>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</si>
  <si>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</si>
  <si>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</si>
  <si>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</si>
  <si>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</si>
  <si>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</si>
  <si>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</si>
  <si>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</si>
  <si>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</si>
  <si>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</si>
  <si>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</si>
  <si>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</si>
  <si>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</si>
  <si>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</si>
  <si>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</si>
  <si>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</si>
  <si>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</si>
  <si>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</si>
  <si>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</si>
  <si>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</si>
  <si>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</si>
  <si>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</si>
  <si>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</si>
  <si>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</si>
  <si>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</si>
  <si>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</si>
  <si>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</si>
  <si>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</si>
  <si>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</si>
  <si>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</si>
  <si>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</si>
  <si>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</si>
  <si>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</si>
  <si>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</si>
  <si>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</si>
  <si>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</si>
  <si>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</si>
  <si>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</si>
  <si>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</si>
  <si>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</si>
  <si>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</si>
  <si>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</si>
  <si>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</si>
  <si>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</si>
  <si>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</si>
  <si>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</si>
  <si>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</si>
  <si>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</si>
  <si>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</si>
  <si>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</si>
  <si>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</si>
  <si>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</si>
  <si>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</si>
  <si>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</si>
  <si>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</si>
  <si>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</si>
  <si>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</si>
  <si>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</si>
  <si>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</si>
  <si>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</si>
  <si>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</si>
  <si>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</si>
  <si>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</si>
  <si>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</si>
  <si>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</si>
  <si>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</si>
  <si>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</si>
  <si>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</si>
  <si>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</si>
  <si>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</si>
  <si>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</si>
  <si>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</si>
  <si>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</si>
  <si>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</si>
  <si>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</si>
  <si>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</si>
  <si>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</si>
  <si>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</si>
  <si>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</si>
  <si>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</si>
  <si>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</si>
  <si>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</si>
  <si>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</si>
  <si>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</si>
  <si>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</si>
  <si>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</si>
  <si>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</si>
  <si>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</si>
  <si>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</si>
  <si>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</si>
  <si>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</si>
  <si>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</si>
  <si>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</si>
  <si>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</si>
  <si>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</si>
  <si>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</si>
  <si>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</si>
  <si>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</si>
  <si>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</si>
  <si>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</si>
  <si>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</si>
  <si>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</si>
  <si>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</si>
  <si>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</si>
  <si>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</si>
  <si>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</si>
  <si>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</si>
  <si>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</si>
  <si>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</si>
  <si>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</si>
  <si>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</si>
  <si>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</si>
  <si>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</si>
  <si>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</si>
  <si>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</si>
  <si>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</si>
  <si>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</si>
  <si>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</si>
  <si>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</si>
  <si>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</si>
  <si>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</si>
  <si>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</si>
  <si>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</si>
  <si>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</si>
  <si>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</si>
  <si>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</si>
  <si>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</si>
  <si>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</si>
  <si>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</si>
  <si>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</si>
  <si>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</si>
  <si>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</si>
  <si>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</si>
  <si>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</si>
  <si>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</si>
  <si>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</si>
  <si>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</si>
  <si>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</si>
  <si>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</si>
  <si>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</si>
  <si>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</si>
  <si>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</si>
  <si>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</si>
  <si>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</si>
  <si>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</si>
  <si>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</si>
  <si>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</si>
  <si>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</si>
  <si>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</si>
  <si>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</si>
  <si>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</si>
  <si>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</si>
  <si>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</si>
  <si>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</si>
  <si>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</si>
  <si>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</si>
  <si>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</si>
  <si>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</si>
  <si>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</si>
  <si>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</si>
  <si>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</si>
  <si>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</si>
  <si>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</si>
  <si>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</si>
  <si>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</si>
  <si>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</si>
  <si>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</si>
  <si>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</si>
  <si>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</si>
  <si>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</si>
  <si>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</si>
  <si>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</si>
  <si>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</si>
  <si>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</si>
  <si>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</si>
  <si>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</si>
  <si>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</si>
  <si>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</si>
  <si>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</si>
  <si>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</si>
  <si>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</si>
  <si>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</si>
  <si>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</si>
  <si>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</si>
  <si>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</si>
  <si>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</si>
  <si>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</si>
  <si>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</si>
  <si>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</si>
  <si>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</si>
  <si>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</si>
  <si>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</si>
  <si>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</si>
  <si>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</si>
  <si>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</si>
  <si>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</si>
  <si>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</si>
  <si>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</si>
  <si>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</si>
  <si>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</si>
  <si>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</si>
  <si>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</si>
  <si>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</si>
  <si>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</si>
  <si>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</si>
  <si>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</si>
  <si>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</si>
  <si>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</si>
  <si>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</si>
  <si>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</si>
  <si>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</si>
  <si>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</si>
  <si>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</si>
  <si>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</si>
  <si>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</si>
  <si>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</si>
  <si>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</si>
  <si>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</si>
  <si>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</si>
  <si>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</si>
  <si>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</si>
  <si>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</si>
  <si>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</si>
  <si>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</si>
  <si>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</si>
  <si>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</si>
  <si>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</si>
  <si>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</si>
  <si>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</si>
  <si>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</si>
  <si>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</si>
  <si>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</si>
  <si>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</si>
  <si>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</si>
  <si>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</si>
  <si>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</si>
  <si>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</si>
  <si>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</si>
  <si>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</si>
  <si>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</si>
  <si>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</si>
  <si>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</si>
  <si>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</si>
  <si>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</si>
  <si>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</si>
  <si>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</si>
  <si>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</si>
  <si>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</si>
  <si>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</si>
  <si>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</si>
  <si>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</si>
  <si>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</si>
  <si>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</si>
  <si>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</si>
  <si>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</si>
  <si>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</si>
  <si>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</si>
  <si>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</si>
  <si>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</si>
  <si>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</si>
  <si>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</si>
  <si>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</si>
  <si>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</si>
  <si>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</si>
  <si>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</si>
  <si>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</si>
  <si>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</si>
  <si>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</si>
  <si>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</si>
  <si>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</si>
  <si>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</si>
  <si>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</si>
  <si>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</si>
  <si>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</si>
  <si>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</si>
  <si>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</si>
  <si>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</si>
  <si>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</si>
  <si>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</si>
  <si>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</si>
  <si>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</si>
  <si>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</si>
  <si>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</si>
  <si>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</si>
  <si>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</si>
  <si>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</si>
  <si>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</si>
  <si>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</si>
  <si>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</si>
  <si>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</si>
  <si>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</si>
  <si>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</si>
  <si>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</si>
  <si>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</si>
  <si>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</si>
  <si>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</si>
  <si>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</si>
  <si>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</si>
  <si>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</si>
  <si>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</si>
  <si>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</si>
  <si>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</si>
  <si>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</si>
  <si>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</si>
  <si>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</si>
  <si>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</si>
  <si>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</si>
  <si>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</si>
  <si>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</si>
  <si>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</si>
  <si>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</si>
  <si>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</si>
  <si>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</si>
  <si>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</si>
  <si>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</si>
  <si>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</si>
  <si>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</si>
  <si>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</si>
  <si>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</si>
  <si>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</si>
  <si>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</si>
  <si>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</si>
  <si>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</si>
  <si>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</si>
  <si>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</si>
  <si>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</si>
  <si>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</si>
  <si>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</si>
  <si>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</si>
  <si>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</si>
  <si>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</si>
  <si>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</si>
  <si>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</si>
  <si>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</si>
  <si>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</si>
  <si>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</si>
  <si>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</si>
  <si>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</si>
  <si>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</si>
  <si>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</si>
  <si>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</si>
  <si>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</si>
  <si>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</si>
  <si>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</si>
  <si>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</si>
  <si>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</si>
  <si>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</si>
  <si>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</si>
  <si>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</si>
  <si>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</si>
  <si>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</si>
  <si>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</si>
  <si>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</si>
  <si>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</si>
  <si>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</si>
  <si>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</si>
  <si>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</si>
  <si>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</si>
  <si>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</si>
  <si>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</si>
  <si>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</si>
  <si>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</si>
  <si>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</si>
  <si>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</si>
  <si>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</si>
  <si>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</si>
  <si>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</si>
  <si>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</si>
  <si>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</si>
  <si>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</si>
  <si>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</si>
  <si>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</si>
  <si>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</si>
  <si>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</si>
  <si>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</si>
  <si>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</si>
  <si>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</si>
  <si>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</si>
  <si>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</si>
  <si>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</si>
  <si>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</si>
  <si>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</si>
  <si>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</si>
  <si>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</si>
  <si>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</si>
  <si>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</si>
  <si>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</si>
  <si>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</si>
  <si>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</si>
  <si>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</si>
  <si>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</si>
  <si>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</si>
  <si>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</si>
  <si>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</si>
  <si>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</si>
  <si>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</si>
  <si>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</si>
  <si>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</si>
  <si>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</si>
  <si>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</si>
  <si>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</si>
  <si>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</si>
  <si>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</si>
  <si>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</si>
  <si>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</si>
  <si>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</si>
  <si>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</si>
  <si>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</si>
  <si>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</si>
  <si>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</si>
  <si>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</si>
  <si>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</si>
  <si>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</si>
  <si>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</si>
  <si>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</si>
  <si>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</si>
  <si>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</si>
  <si>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</si>
  <si>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</si>
  <si>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</si>
  <si>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</si>
  <si>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</si>
  <si>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</si>
  <si>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</si>
  <si>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</si>
  <si>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</si>
  <si>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</si>
  <si>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</si>
  <si>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</si>
  <si>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</si>
  <si>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</si>
  <si>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</si>
  <si>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</si>
  <si>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</si>
  <si>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</si>
  <si>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</si>
  <si>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</si>
  <si>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</si>
  <si>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</si>
  <si>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</si>
  <si>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</si>
  <si>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</si>
  <si>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</si>
  <si>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</si>
  <si>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</si>
  <si>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</si>
  <si>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</si>
  <si>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</si>
  <si>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</si>
  <si>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</si>
  <si>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</si>
  <si>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</si>
  <si>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</si>
  <si>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</si>
  <si>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</si>
  <si>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</si>
  <si>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</si>
  <si>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</si>
  <si>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</si>
  <si>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</si>
  <si>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</si>
  <si>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</si>
  <si>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</si>
  <si>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</si>
  <si>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</si>
  <si>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</si>
  <si>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</si>
  <si>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</si>
  <si>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</si>
  <si>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</si>
  <si>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</si>
  <si>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</si>
  <si>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</si>
  <si>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</si>
  <si>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</si>
  <si>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</si>
  <si>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</si>
  <si>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</si>
  <si>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</si>
  <si>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</si>
  <si>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</si>
  <si>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</si>
  <si>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</si>
  <si>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</si>
  <si>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</si>
  <si>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</si>
  <si>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</si>
  <si>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</si>
  <si>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</si>
  <si>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</si>
  <si>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</si>
  <si>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</si>
  <si>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</si>
  <si>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</si>
  <si>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</si>
  <si>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</si>
  <si>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</si>
  <si>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</si>
  <si>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</si>
  <si>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</si>
  <si>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</si>
  <si>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</si>
  <si>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</si>
  <si>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</si>
  <si>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</si>
  <si>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</si>
  <si>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</si>
  <si>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</si>
  <si>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</si>
  <si>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</si>
  <si>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</si>
  <si>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</si>
  <si>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</si>
  <si>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</si>
  <si>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</si>
  <si>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</si>
  <si>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</si>
  <si>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</si>
  <si>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</si>
  <si>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</si>
  <si>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</si>
  <si>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</si>
  <si>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</si>
  <si>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</si>
  <si>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</si>
  <si>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</si>
  <si>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</si>
  <si>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</si>
  <si>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</si>
  <si>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</si>
  <si>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</si>
  <si>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</si>
  <si>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</si>
  <si>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</si>
  <si>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</si>
  <si>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</si>
  <si>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</si>
  <si>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</si>
  <si>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</si>
  <si>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</si>
  <si>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</si>
  <si>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</si>
  <si>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</si>
  <si>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</si>
  <si>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</si>
  <si>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</si>
  <si>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</si>
  <si>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</si>
  <si>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</si>
  <si>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</si>
  <si>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</si>
  <si>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</si>
  <si>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</si>
  <si>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</si>
  <si>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</si>
  <si>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</si>
  <si>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</si>
  <si>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</si>
  <si>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</si>
  <si>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</si>
  <si>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</si>
  <si>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</si>
  <si>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</si>
  <si>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</si>
  <si>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</si>
  <si>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</si>
  <si>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</si>
  <si>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</si>
  <si>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</si>
  <si>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</si>
  <si>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</si>
  <si>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</si>
  <si>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</si>
  <si>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</si>
  <si>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</si>
  <si>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</si>
  <si>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</si>
  <si>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</si>
  <si>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</si>
  <si>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</si>
  <si>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</si>
  <si>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</si>
  <si>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</si>
  <si>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</si>
  <si>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</si>
  <si>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</si>
  <si>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</si>
  <si>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</si>
  <si>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</si>
  <si>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</si>
  <si>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</si>
  <si>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</si>
  <si>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</si>
  <si>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</si>
  <si>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</si>
  <si>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</si>
  <si>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</si>
  <si>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</si>
  <si>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</si>
  <si>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</si>
  <si>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</si>
  <si>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</si>
  <si>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</si>
  <si>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</si>
  <si>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</si>
  <si>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</si>
  <si>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</si>
  <si>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</si>
  <si>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</si>
  <si>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</si>
  <si>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</si>
  <si>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</si>
  <si>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</si>
  <si>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</si>
  <si>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</si>
  <si>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</si>
  <si>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</si>
  <si>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</si>
  <si>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</si>
  <si>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</si>
  <si>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</si>
  <si>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</si>
  <si>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</si>
  <si>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</si>
  <si>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</si>
  <si>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</si>
  <si>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</si>
  <si>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</si>
  <si>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</si>
  <si>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</si>
  <si>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</si>
  <si>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</si>
  <si>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</si>
  <si>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</si>
  <si>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</si>
  <si>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</si>
  <si>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</si>
  <si>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</si>
  <si>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</si>
  <si>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</si>
  <si>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</si>
  <si>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</si>
  <si>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</si>
  <si>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</si>
  <si>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</si>
  <si>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</si>
  <si>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</si>
  <si>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</si>
  <si>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</si>
  <si>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</si>
  <si>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</si>
  <si>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</si>
  <si>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</si>
  <si>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</si>
  <si>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</si>
  <si>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</si>
  <si>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</si>
  <si>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</si>
  <si>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</si>
  <si>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</si>
  <si>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</si>
  <si>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</si>
  <si>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</si>
  <si>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</si>
  <si>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</si>
  <si>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</si>
  <si>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</si>
  <si>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</si>
  <si>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</si>
  <si>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</si>
  <si>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</si>
  <si>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</si>
  <si>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</si>
  <si>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</si>
  <si>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</si>
  <si>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</si>
  <si>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</si>
  <si>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</si>
  <si>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</si>
  <si>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</si>
  <si>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</si>
  <si>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</si>
  <si>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</si>
  <si>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</si>
  <si>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</si>
  <si>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</si>
  <si>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</si>
  <si>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</si>
  <si>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</si>
  <si>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</si>
  <si>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</si>
  <si>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</si>
  <si>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</si>
  <si>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</si>
  <si>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</si>
  <si>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</si>
  <si>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</si>
  <si>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</si>
  <si>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</si>
  <si>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</si>
  <si>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</si>
  <si>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</si>
  <si>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</si>
  <si>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</si>
  <si>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</si>
  <si>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</si>
  <si>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</si>
  <si>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</si>
  <si>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</si>
  <si>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</si>
  <si>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</si>
  <si>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</si>
  <si>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</si>
  <si>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</si>
  <si>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</si>
  <si>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</si>
  <si>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</si>
  <si>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</si>
  <si>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</si>
  <si>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</si>
  <si>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</si>
  <si>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</si>
  <si>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</si>
  <si>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</si>
  <si>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</si>
  <si>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</si>
  <si>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</si>
  <si>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</si>
  <si>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</si>
  <si>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</si>
  <si>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</si>
  <si>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</si>
  <si>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</si>
  <si>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</si>
  <si>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</si>
  <si>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</si>
  <si>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</si>
  <si>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</si>
  <si>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</si>
  <si>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</si>
  <si>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</si>
  <si>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</si>
  <si>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</si>
  <si>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</si>
  <si>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</si>
  <si>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</si>
  <si>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</si>
  <si>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</si>
  <si>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</si>
  <si>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</si>
  <si>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</si>
  <si>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</si>
  <si>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</si>
  <si>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</si>
  <si>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</si>
  <si>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</si>
  <si>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</si>
  <si>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</si>
  <si>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</si>
  <si>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</si>
  <si>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</si>
  <si>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</si>
  <si>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</si>
  <si>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</si>
  <si>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</si>
  <si>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</si>
  <si>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</si>
  <si>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</si>
  <si>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</si>
  <si>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</si>
  <si>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</si>
  <si>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</si>
  <si>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</si>
  <si>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</si>
  <si>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</si>
  <si>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</si>
  <si>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</si>
  <si>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</si>
  <si>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</si>
  <si>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</si>
  <si>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</si>
  <si>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</si>
  <si>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</si>
  <si>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</si>
  <si>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</si>
  <si>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</si>
  <si>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</si>
  <si>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</si>
  <si>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</si>
  <si>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</si>
  <si>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</si>
  <si>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</si>
  <si>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</si>
  <si>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</si>
  <si>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</si>
  <si>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</si>
  <si>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</si>
  <si>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</si>
  <si>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</si>
  <si>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</si>
  <si>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</si>
  <si>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</si>
  <si>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</si>
  <si>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</si>
  <si>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</si>
  <si>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</si>
  <si>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</si>
  <si>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</si>
  <si>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</si>
  <si>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</si>
  <si>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</si>
  <si>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</si>
  <si>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</si>
  <si>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</si>
  <si>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</si>
  <si>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</si>
  <si>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</si>
  <si>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</si>
  <si>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</si>
  <si>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</si>
  <si>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</si>
  <si>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</si>
  <si>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</si>
  <si>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</si>
  <si>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</si>
  <si>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</si>
  <si>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</si>
  <si>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</si>
  <si>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</si>
  <si>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</si>
  <si>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</si>
  <si>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</si>
  <si>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</si>
  <si>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</si>
  <si>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</si>
  <si>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</si>
  <si>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</si>
  <si>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</si>
  <si>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</si>
  <si>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</si>
  <si>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</si>
  <si>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</si>
  <si>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</si>
  <si>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</si>
  <si>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</si>
  <si>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</si>
  <si>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</si>
  <si>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</si>
  <si>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</si>
  <si>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</si>
  <si>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</si>
  <si>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</si>
  <si>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</si>
  <si>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</si>
  <si>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</si>
  <si>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</si>
  <si>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</si>
  <si>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</si>
  <si>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</si>
  <si>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</si>
  <si>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</si>
  <si>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</si>
  <si>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</si>
  <si>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</si>
  <si>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</si>
  <si>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</si>
  <si>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</si>
  <si>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</si>
  <si>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</si>
  <si>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</si>
  <si>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</si>
  <si>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</si>
  <si>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</si>
  <si>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</si>
  <si>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</si>
  <si>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</si>
  <si>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</si>
  <si>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</si>
  <si>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</si>
  <si>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</si>
  <si>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</si>
  <si>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</si>
  <si>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</si>
  <si>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</si>
  <si>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</si>
  <si>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</si>
  <si>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</si>
  <si>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</si>
  <si>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</si>
  <si>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</si>
  <si>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</si>
  <si>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</si>
  <si>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</si>
  <si>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</si>
  <si>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</si>
  <si>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</si>
  <si>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</si>
  <si>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</si>
  <si>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</si>
  <si>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</si>
  <si>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</si>
  <si>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</si>
  <si>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</si>
  <si>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</si>
  <si>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</si>
  <si>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</si>
  <si>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</si>
  <si>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</si>
  <si>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</si>
  <si>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</si>
  <si>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</si>
  <si>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</si>
  <si>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</si>
  <si>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</si>
  <si>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</si>
  <si>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</si>
  <si>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</si>
  <si>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</si>
  <si>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</si>
  <si>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</si>
  <si>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</si>
  <si>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</si>
  <si>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</si>
  <si>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</si>
  <si>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</si>
  <si>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</si>
  <si>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</si>
  <si>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</si>
  <si>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</si>
  <si>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</si>
  <si>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</si>
  <si>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</si>
  <si>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</si>
  <si>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</si>
  <si>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</si>
  <si>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</si>
  <si>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</si>
  <si>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</si>
  <si>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</si>
  <si>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</si>
  <si>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</si>
  <si>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</si>
  <si>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</si>
  <si>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</si>
  <si>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</si>
  <si>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</si>
  <si>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</si>
  <si>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</si>
  <si>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</si>
  <si>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</si>
  <si>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</si>
  <si>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</si>
  <si>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</si>
  <si>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</si>
  <si>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</si>
  <si>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</si>
  <si>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</si>
  <si>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</si>
  <si>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</si>
  <si>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</si>
  <si>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</si>
  <si>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</si>
  <si>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</si>
  <si>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</si>
  <si>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</si>
  <si>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</si>
  <si>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</si>
  <si>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</si>
  <si>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</si>
  <si>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</si>
  <si>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</si>
  <si>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</si>
  <si>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</si>
  <si>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</si>
  <si>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</si>
  <si>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</si>
  <si>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</si>
  <si>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</si>
  <si>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</si>
  <si>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</si>
  <si>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</si>
  <si>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</si>
  <si>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</si>
  <si>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</si>
  <si>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</si>
  <si>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</si>
  <si>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</si>
  <si>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</si>
  <si>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</si>
  <si>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</si>
  <si>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</si>
  <si>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</si>
  <si>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</si>
  <si>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</si>
  <si>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</si>
  <si>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</si>
  <si>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</si>
  <si>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</si>
  <si>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</si>
  <si>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</si>
  <si>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</si>
  <si>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</si>
  <si>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</si>
  <si>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</si>
  <si>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</si>
  <si>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</si>
  <si>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</si>
  <si>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</si>
  <si>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</si>
  <si>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</si>
  <si>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</si>
  <si>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</si>
  <si>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</si>
  <si>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</si>
  <si>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</si>
  <si>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</si>
  <si>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</si>
  <si>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</si>
  <si>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</si>
  <si>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</si>
  <si>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</si>
  <si>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</si>
  <si>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</si>
  <si>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</si>
  <si>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</si>
  <si>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</si>
  <si>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</si>
  <si>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</si>
  <si>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</si>
  <si>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</si>
  <si>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</si>
  <si>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</si>
  <si>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</si>
  <si>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</si>
  <si>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</si>
  <si>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</si>
  <si>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</si>
  <si>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</si>
  <si>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</si>
  <si>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</si>
  <si>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</si>
  <si>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</si>
  <si>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</si>
  <si>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</si>
  <si>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</si>
  <si>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</si>
  <si>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</si>
  <si>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</si>
  <si>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</si>
  <si>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</si>
  <si>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</si>
  <si>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</si>
  <si>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</si>
  <si>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</si>
  <si>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</si>
  <si>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</si>
  <si>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</si>
  <si>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</si>
  <si>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</si>
  <si>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</si>
  <si>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</si>
  <si>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</si>
  <si>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</si>
  <si>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</si>
  <si>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</si>
  <si>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</si>
  <si>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</si>
  <si>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</si>
  <si>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</si>
  <si>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</si>
  <si>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</si>
  <si>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</si>
  <si>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</si>
  <si>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</si>
  <si>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</si>
  <si>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</si>
  <si>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</si>
  <si>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</si>
  <si>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</si>
  <si>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</si>
  <si>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</si>
  <si>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</si>
  <si>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</si>
  <si>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</si>
  <si>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</si>
  <si>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</si>
  <si>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</si>
  <si>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</si>
  <si>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</si>
  <si>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</si>
  <si>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</si>
  <si>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</si>
  <si>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</si>
  <si>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</si>
  <si>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</si>
  <si>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</si>
  <si>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</si>
  <si>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</si>
  <si>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</si>
  <si>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</si>
  <si>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</si>
  <si>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</si>
  <si>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</si>
  <si>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</si>
  <si>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</si>
  <si>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</si>
  <si>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</si>
  <si>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</si>
  <si>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</si>
  <si>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</si>
  <si>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</si>
  <si>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</si>
  <si>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</si>
  <si>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</si>
  <si>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</si>
  <si>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</si>
  <si>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</si>
  <si>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</si>
  <si>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</si>
  <si>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</si>
  <si>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</si>
  <si>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</si>
  <si>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</si>
  <si>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</si>
  <si>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</si>
  <si>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</si>
  <si>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</si>
  <si>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</si>
  <si>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</si>
  <si>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</si>
  <si>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</si>
  <si>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</si>
  <si>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</si>
  <si>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</si>
  <si>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</si>
  <si>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</si>
  <si>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</si>
  <si>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</si>
  <si>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</si>
  <si>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</si>
  <si>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</si>
  <si>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</si>
  <si>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</si>
  <si>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</si>
  <si>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</si>
  <si>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</si>
  <si>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</si>
  <si>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</si>
  <si>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</si>
  <si>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</si>
  <si>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</si>
  <si>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</si>
  <si>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</si>
  <si>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</si>
  <si>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</si>
  <si>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</si>
  <si>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</si>
  <si>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</si>
  <si>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</si>
  <si>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</si>
  <si>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</si>
  <si>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</si>
  <si>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</si>
  <si>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</si>
  <si>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</si>
  <si>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</si>
  <si>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</si>
  <si>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</si>
  <si>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</si>
  <si>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</si>
  <si>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</si>
  <si>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</si>
  <si>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</si>
  <si>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</si>
  <si>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</si>
  <si>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</si>
  <si>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</si>
  <si>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</si>
  <si>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</si>
  <si>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</si>
  <si>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</si>
  <si>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</si>
  <si>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</si>
  <si>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</si>
  <si>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</si>
  <si>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</si>
  <si>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</si>
  <si>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</si>
  <si>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</si>
  <si>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</si>
  <si>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</si>
  <si>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</si>
  <si>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</si>
  <si>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</si>
  <si>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</si>
  <si>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</si>
  <si>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</si>
  <si>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</si>
  <si>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</si>
  <si>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</si>
  <si>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</si>
  <si>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</si>
  <si>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</si>
  <si>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</si>
  <si>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</si>
  <si>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</si>
  <si>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</si>
  <si>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</si>
  <si>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</si>
  <si>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</si>
  <si>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</si>
  <si>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</si>
  <si>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</si>
  <si>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</si>
  <si>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</si>
  <si>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</si>
  <si>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</si>
  <si>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</si>
  <si>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</si>
  <si>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</si>
  <si>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</si>
  <si>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</si>
  <si>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</si>
  <si>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</si>
  <si>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</si>
  <si>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</si>
  <si>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</si>
  <si>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</si>
  <si>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</si>
  <si>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</si>
  <si>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</si>
  <si>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</si>
  <si>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</si>
  <si>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</si>
  <si>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</si>
  <si>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</si>
  <si>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</si>
  <si>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</si>
  <si>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</si>
  <si>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</si>
  <si>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</si>
  <si>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</si>
  <si>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</si>
  <si>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</si>
  <si>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</si>
  <si>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</si>
  <si>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</si>
  <si>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</si>
  <si>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</si>
  <si>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</si>
  <si>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</si>
  <si>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</si>
  <si>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</si>
  <si>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</si>
  <si>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</si>
  <si>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</si>
  <si>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</si>
  <si>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</si>
  <si>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</si>
  <si>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</si>
  <si>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</si>
  <si>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</si>
  <si>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</si>
  <si>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</si>
  <si>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</si>
  <si>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</si>
  <si>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</si>
  <si>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</si>
  <si>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</si>
  <si>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</si>
  <si>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</si>
  <si>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</si>
  <si>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</si>
  <si>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</si>
  <si>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</si>
  <si>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</si>
  <si>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</si>
  <si>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</si>
  <si>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</si>
  <si>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</si>
  <si>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</si>
  <si>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</si>
  <si>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</si>
  <si>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</si>
  <si>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</si>
  <si>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</si>
  <si>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</si>
  <si>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</si>
  <si>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</si>
  <si>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</si>
  <si>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</si>
  <si>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</si>
  <si>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</si>
  <si>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</si>
  <si>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</si>
  <si>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</si>
  <si>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</si>
  <si>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</si>
  <si>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</si>
  <si>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</si>
  <si>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</si>
  <si>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</si>
  <si>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</si>
  <si>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</si>
  <si>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</si>
  <si>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</si>
  <si>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</si>
  <si>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</si>
  <si>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</si>
  <si>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</si>
  <si>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</si>
  <si>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</si>
  <si>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</si>
  <si>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</si>
  <si>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</si>
  <si>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</si>
  <si>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</si>
  <si>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</si>
  <si>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</si>
  <si>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</si>
  <si>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</si>
  <si>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</si>
  <si>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</si>
  <si>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</si>
  <si>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</si>
  <si>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</si>
  <si>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</si>
  <si>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</si>
  <si>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</si>
  <si>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</si>
  <si>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</si>
  <si>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</si>
  <si>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</si>
  <si>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</si>
  <si>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</si>
  <si>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</si>
  <si>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</si>
  <si>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</si>
  <si>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</si>
  <si>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</si>
  <si>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</si>
  <si>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</si>
  <si>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</si>
  <si>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</si>
  <si>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</si>
  <si>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</si>
  <si>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</si>
  <si>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</si>
  <si>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</si>
  <si>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</si>
  <si>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</si>
  <si>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</si>
  <si>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</si>
  <si>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</si>
  <si>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</si>
  <si>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</si>
  <si>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</si>
  <si>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</si>
  <si>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</si>
  <si>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</si>
  <si>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</si>
  <si>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</si>
  <si>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</si>
  <si>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</si>
  <si>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</si>
  <si>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</si>
  <si>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</si>
  <si>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</si>
  <si>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</si>
  <si>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</si>
  <si>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</si>
  <si>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</si>
  <si>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</si>
  <si>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</si>
  <si>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</si>
  <si>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</si>
  <si>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</si>
  <si>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</si>
  <si>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</si>
  <si>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</si>
  <si>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</si>
  <si>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</si>
  <si>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</si>
  <si>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</si>
  <si>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</si>
  <si>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</si>
  <si>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</si>
  <si>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</si>
  <si>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</si>
  <si>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</si>
  <si>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</si>
  <si>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</si>
  <si>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</si>
  <si>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</si>
  <si>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</si>
  <si>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</si>
  <si>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</si>
  <si>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</si>
  <si>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</si>
  <si>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</si>
  <si>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</si>
  <si>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</si>
  <si>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</si>
  <si>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</si>
  <si>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</si>
  <si>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</si>
  <si>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</si>
  <si>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</si>
  <si>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</si>
  <si>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</si>
  <si>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</si>
  <si>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</si>
  <si>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</si>
  <si>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</si>
  <si>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</si>
  <si>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</si>
  <si>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</si>
  <si>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</si>
  <si>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</si>
  <si>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</si>
  <si>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</si>
  <si>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</si>
  <si>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</si>
  <si>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</si>
  <si>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</si>
  <si>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</si>
  <si>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</si>
  <si>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</si>
  <si>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</si>
  <si>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</si>
  <si>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</si>
  <si>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</si>
  <si>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</si>
  <si>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</si>
  <si>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</si>
  <si>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</si>
  <si>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</si>
  <si>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</si>
  <si>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</si>
  <si>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</si>
  <si>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</si>
  <si>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</si>
  <si>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</si>
  <si>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</si>
  <si>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</si>
  <si>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</si>
  <si>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</si>
  <si>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</si>
  <si>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</si>
  <si>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</si>
  <si>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</si>
  <si>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</si>
  <si>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</si>
  <si>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</si>
  <si>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</si>
  <si>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</si>
  <si>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</si>
  <si>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</si>
  <si>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</si>
  <si>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</si>
  <si>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</si>
  <si>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</si>
  <si>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</si>
  <si>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</si>
  <si>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</si>
  <si>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</si>
  <si>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</si>
  <si>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</si>
  <si>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</si>
  <si>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</si>
  <si>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</si>
  <si>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</si>
  <si>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</si>
  <si>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</si>
  <si>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</si>
  <si>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</si>
  <si>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</si>
  <si>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</si>
  <si>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</si>
  <si>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</si>
  <si>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</si>
  <si>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</si>
  <si>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</si>
  <si>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</si>
  <si>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</si>
  <si>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</si>
  <si>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</si>
  <si>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</si>
  <si>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</si>
  <si>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</si>
  <si>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</si>
  <si>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</si>
  <si>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</si>
  <si>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</si>
  <si>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</si>
  <si>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</si>
  <si>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</si>
  <si>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</si>
  <si>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</si>
  <si>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</si>
  <si>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</si>
  <si>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</si>
  <si>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</si>
  <si>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</si>
  <si>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</si>
  <si>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</si>
  <si>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</si>
  <si>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</si>
  <si>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</si>
  <si>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</si>
  <si>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</si>
  <si>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</si>
  <si>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</si>
  <si>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</si>
  <si>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</si>
  <si>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</si>
  <si>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</si>
  <si>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</si>
  <si>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</si>
  <si>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</si>
  <si>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</si>
  <si>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</si>
  <si>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</si>
  <si>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</si>
  <si>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</si>
  <si>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</si>
  <si>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</si>
  <si>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</si>
  <si>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</si>
  <si>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</si>
  <si>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</si>
  <si>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</si>
  <si>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</si>
  <si>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</si>
  <si>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</si>
  <si>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</si>
  <si>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</si>
  <si>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</si>
  <si>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</si>
  <si>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</si>
  <si>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</si>
  <si>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</si>
  <si>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</si>
  <si>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</si>
  <si>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</si>
  <si>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</si>
  <si>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</si>
  <si>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</si>
  <si>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</si>
  <si>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</si>
  <si>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</si>
  <si>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</si>
  <si>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</si>
  <si>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</si>
  <si>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</si>
  <si>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</si>
  <si>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</si>
  <si>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</si>
  <si>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</si>
  <si>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</si>
  <si>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</si>
  <si>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</si>
  <si>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</si>
  <si>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</si>
  <si>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</si>
  <si>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</si>
  <si>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</si>
  <si>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</si>
  <si>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</si>
  <si>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</si>
  <si>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</si>
  <si>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</si>
  <si>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</si>
  <si>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</si>
  <si>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</si>
  <si>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</si>
  <si>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</si>
  <si>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</si>
  <si>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</si>
  <si>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</si>
  <si>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</si>
  <si>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</si>
  <si>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</si>
  <si>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</si>
  <si>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</si>
  <si>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</si>
  <si>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</si>
  <si>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</si>
  <si>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</si>
  <si>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</si>
  <si>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</si>
  <si>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</si>
  <si>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</si>
  <si>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</si>
  <si>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</si>
  <si>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</si>
  <si>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</si>
  <si>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</si>
  <si>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</si>
  <si>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</si>
  <si>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</si>
  <si>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</si>
  <si>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</si>
  <si>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</si>
  <si>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</si>
  <si>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</si>
  <si>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</si>
  <si>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</si>
  <si>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</si>
  <si>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</si>
  <si>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</si>
  <si>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</si>
  <si>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</si>
  <si>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</si>
  <si>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</si>
  <si>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</si>
  <si>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</si>
  <si>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</si>
  <si>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</si>
  <si>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</si>
  <si>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</si>
  <si>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</si>
  <si>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</si>
  <si>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</si>
  <si>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</si>
  <si>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</si>
  <si>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</si>
  <si>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</si>
  <si>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</si>
  <si>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</si>
  <si>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</si>
  <si>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</si>
  <si>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</si>
  <si>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</si>
  <si>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</si>
  <si>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</si>
  <si>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</si>
  <si>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</si>
  <si>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</si>
  <si>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</si>
  <si>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</si>
  <si>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</si>
  <si>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</si>
  <si>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</si>
  <si>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</si>
  <si>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</si>
  <si>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</si>
  <si>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</si>
  <si>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</si>
  <si>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</si>
  <si>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</si>
  <si>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</si>
  <si>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</si>
  <si>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</si>
  <si>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</si>
  <si>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</si>
  <si>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</si>
  <si>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</si>
  <si>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</si>
  <si>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</si>
  <si>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</si>
  <si>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</si>
  <si>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</si>
  <si>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</si>
  <si>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</si>
  <si>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</si>
  <si>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</si>
  <si>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</si>
  <si>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</si>
  <si>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</si>
  <si>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</si>
  <si>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</si>
  <si>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</si>
  <si>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</si>
  <si>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</si>
  <si>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</si>
  <si>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</si>
  <si>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</si>
  <si>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</si>
  <si>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</si>
  <si>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</si>
  <si>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</si>
  <si>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</si>
  <si>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</si>
  <si>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</si>
  <si>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</si>
  <si>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</si>
  <si>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</si>
  <si>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</si>
  <si>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</si>
  <si>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</si>
  <si>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</si>
  <si>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</si>
  <si>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</si>
  <si>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</si>
  <si>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</si>
  <si>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</si>
  <si>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</si>
  <si>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</si>
  <si>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</si>
  <si>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</si>
  <si>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</si>
  <si>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</si>
  <si>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</si>
  <si>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</si>
  <si>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</si>
  <si>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</si>
  <si>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</si>
  <si>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</si>
  <si>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</si>
  <si>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</si>
  <si>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</si>
  <si>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</si>
  <si>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</si>
  <si>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</si>
  <si>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</si>
  <si>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</si>
  <si>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</si>
  <si>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</si>
  <si>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</si>
  <si>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</si>
  <si>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</si>
  <si>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</si>
  <si>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</si>
  <si>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</si>
  <si>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</si>
  <si>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</si>
  <si>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</si>
  <si>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</si>
  <si>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</si>
  <si>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</si>
  <si>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</si>
  <si>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</si>
  <si>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</si>
  <si>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</si>
  <si>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</si>
  <si>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</si>
  <si>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</si>
  <si>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</si>
  <si>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</si>
  <si>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</si>
  <si>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</si>
  <si>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</si>
  <si>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</si>
  <si>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</si>
  <si>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</si>
  <si>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</si>
  <si>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</si>
  <si>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</si>
  <si>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</si>
  <si>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</si>
  <si>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</si>
  <si>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</si>
  <si>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</si>
  <si>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</si>
  <si>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</si>
  <si>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</si>
  <si>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</si>
  <si>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</si>
  <si>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</si>
  <si>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</si>
  <si>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</si>
  <si>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</si>
  <si>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</si>
  <si>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</si>
  <si>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</si>
  <si>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</si>
  <si>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</si>
  <si>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</si>
  <si>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</si>
  <si>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</si>
  <si>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</si>
  <si>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</si>
  <si>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</si>
  <si>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</si>
  <si>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</si>
  <si>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</si>
  <si>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</si>
  <si>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</si>
  <si>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</si>
  <si>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</si>
  <si>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</si>
  <si>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</si>
  <si>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</si>
  <si>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</si>
  <si>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</si>
  <si>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</si>
  <si>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</si>
  <si>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</si>
  <si>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</si>
  <si>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</si>
  <si>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</si>
  <si>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</si>
  <si>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</si>
  <si>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</si>
  <si>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</si>
  <si>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</si>
  <si>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</si>
  <si>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</si>
  <si>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</si>
  <si>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</si>
  <si>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</si>
  <si>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</si>
  <si>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</si>
  <si>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</si>
  <si>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</si>
  <si>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</si>
  <si>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</si>
  <si>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</si>
  <si>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</si>
  <si>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</si>
  <si>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</si>
  <si>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</si>
  <si>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</si>
  <si>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</si>
  <si>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</si>
  <si>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</si>
  <si>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</si>
  <si>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</si>
  <si>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</si>
  <si>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</si>
  <si>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</si>
  <si>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</si>
  <si>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</si>
  <si>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</si>
  <si>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</si>
  <si>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</si>
  <si>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</si>
  <si>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</si>
  <si>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</si>
  <si>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</si>
  <si>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</si>
  <si>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</si>
  <si>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</si>
  <si>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</si>
  <si>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</si>
  <si>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</si>
  <si>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</si>
  <si>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</si>
  <si>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</si>
  <si>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</si>
  <si>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</si>
  <si>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</si>
  <si>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</si>
  <si>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</si>
  <si>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</si>
  <si>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</si>
  <si>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</si>
  <si>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</si>
  <si>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</si>
  <si>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</si>
  <si>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</si>
  <si>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</si>
  <si>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</si>
  <si>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</si>
  <si>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</si>
  <si>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</si>
  <si>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</si>
  <si>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</si>
  <si>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</si>
  <si>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</si>
  <si>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</si>
  <si>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</si>
  <si>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</si>
  <si>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</si>
  <si>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</si>
  <si>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</si>
  <si>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</si>
  <si>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</si>
  <si>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</si>
  <si>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</si>
  <si>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</si>
  <si>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</si>
  <si>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</si>
  <si>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</si>
  <si>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</si>
  <si>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</si>
  <si>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</si>
  <si>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</si>
  <si>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</si>
  <si>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</si>
  <si>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</si>
  <si>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</si>
  <si>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</si>
  <si>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</si>
  <si>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</si>
  <si>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</si>
  <si>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</si>
  <si>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</si>
  <si>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</si>
  <si>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</si>
  <si>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</si>
  <si>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</si>
  <si>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</si>
  <si>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</si>
  <si>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</si>
  <si>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</si>
  <si>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</si>
  <si>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</si>
  <si>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</si>
  <si>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</si>
  <si>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</si>
  <si>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</si>
  <si>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</si>
  <si>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</si>
  <si>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</si>
  <si>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</si>
  <si>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</si>
  <si>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</si>
  <si>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</si>
  <si>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</si>
  <si>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</si>
  <si>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</si>
  <si>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</si>
  <si>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</si>
  <si>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</si>
  <si>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</si>
  <si>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</si>
  <si>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</si>
  <si>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</si>
  <si>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</si>
  <si>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</si>
  <si>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</si>
  <si>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</si>
  <si>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</si>
  <si>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</si>
  <si>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</si>
  <si>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</si>
  <si>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</si>
  <si>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</si>
  <si>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</si>
  <si>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</si>
  <si>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</si>
  <si>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</si>
  <si>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</si>
  <si>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</si>
  <si>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</si>
  <si>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</si>
  <si>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</si>
  <si>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</si>
  <si>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</si>
  <si>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</si>
  <si>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</si>
  <si>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</si>
  <si>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</si>
  <si>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</si>
  <si>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</si>
  <si>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</si>
  <si>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</si>
  <si>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</si>
  <si>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</si>
  <si>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</si>
  <si>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</si>
  <si>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</si>
  <si>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</si>
  <si>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</si>
  <si>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</si>
  <si>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</si>
  <si>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</si>
  <si>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</si>
  <si>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</si>
  <si>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</si>
  <si>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</si>
  <si>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</si>
  <si>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</si>
  <si>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</si>
  <si>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</si>
  <si>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</si>
  <si>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</si>
  <si>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</si>
  <si>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</si>
  <si>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</si>
  <si>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</si>
  <si>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</si>
  <si>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</si>
  <si>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</si>
  <si>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</si>
  <si>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</si>
  <si>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</si>
  <si>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</si>
  <si>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</si>
  <si>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</si>
  <si>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</si>
  <si>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</si>
  <si>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</si>
  <si>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</si>
  <si>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</si>
  <si>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</si>
  <si>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</si>
  <si>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</si>
  <si>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</si>
  <si>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</si>
  <si>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</si>
  <si>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</si>
  <si>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</si>
  <si>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</si>
  <si>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</si>
  <si>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</si>
  <si>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</si>
  <si>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</si>
  <si>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</si>
  <si>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</si>
  <si>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</si>
  <si>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</si>
  <si>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</si>
  <si>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</si>
  <si>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</si>
  <si>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</si>
  <si>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</si>
  <si>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</si>
  <si>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</si>
  <si>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</si>
  <si>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</si>
  <si>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</si>
  <si>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</si>
  <si>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</si>
  <si>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</si>
  <si>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</si>
  <si>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</si>
  <si>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</si>
  <si>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</si>
  <si>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</si>
  <si>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</si>
  <si>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</si>
  <si>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</si>
  <si>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</si>
  <si>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</si>
  <si>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</si>
  <si>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</si>
  <si>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</si>
  <si>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</si>
  <si>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</si>
  <si>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</si>
  <si>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</si>
  <si>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</si>
  <si>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</si>
  <si>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</si>
  <si>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</si>
  <si>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</si>
  <si>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</si>
  <si>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</si>
  <si>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</si>
  <si>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</si>
  <si>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</si>
  <si>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</si>
  <si>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</si>
  <si>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</si>
  <si>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</si>
  <si>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</si>
  <si>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</si>
  <si>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</si>
  <si>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</si>
  <si>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</si>
  <si>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</si>
  <si>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</si>
  <si>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</si>
  <si>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</si>
  <si>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</si>
  <si>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</si>
  <si>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</si>
  <si>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</si>
  <si>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</si>
  <si>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</si>
  <si>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</si>
  <si>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</si>
  <si>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</si>
  <si>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</si>
  <si>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</si>
  <si>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</si>
  <si>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</si>
  <si>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</si>
  <si>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</si>
  <si>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</si>
  <si>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</si>
  <si>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</si>
  <si>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</si>
  <si>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</si>
  <si>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</si>
  <si>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</si>
  <si>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</si>
  <si>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</si>
  <si>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</si>
  <si>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</si>
  <si>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</si>
  <si>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</si>
  <si>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</si>
  <si>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</si>
  <si>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</si>
  <si>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</si>
  <si>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</si>
  <si>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</si>
  <si>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</si>
  <si>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</si>
  <si>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</si>
  <si>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</si>
  <si>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</si>
  <si>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</si>
  <si>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</si>
  <si>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</si>
  <si>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</si>
  <si>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</si>
  <si>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</si>
  <si>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</si>
  <si>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</si>
  <si>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</si>
  <si>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</si>
  <si>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</si>
  <si>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</si>
  <si>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</si>
  <si>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</si>
  <si>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</si>
  <si>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</si>
  <si>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</si>
  <si>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</si>
  <si>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</si>
  <si>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</si>
  <si>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</si>
  <si>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</si>
  <si>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</si>
  <si>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</si>
  <si>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</si>
  <si>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</si>
  <si>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</si>
  <si>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</si>
  <si>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</si>
  <si>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</si>
  <si>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</si>
  <si>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</si>
  <si>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</si>
  <si>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</si>
  <si>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</si>
  <si>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</si>
  <si>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</si>
  <si>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</si>
  <si>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</si>
  <si>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</si>
  <si>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</si>
  <si>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</si>
  <si>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</si>
  <si>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</si>
  <si>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</si>
  <si>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</si>
  <si>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</si>
  <si>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</si>
  <si>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</si>
  <si>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</si>
  <si>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</si>
  <si>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</si>
  <si>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</si>
  <si>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</si>
  <si>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</si>
  <si>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</si>
  <si>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</si>
  <si>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</si>
  <si>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</si>
  <si>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</si>
  <si>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</si>
  <si>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</si>
  <si>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</si>
  <si>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</si>
  <si>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</si>
  <si>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</si>
  <si>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</si>
  <si>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</si>
  <si>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</si>
  <si>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</si>
  <si>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</si>
  <si>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</si>
  <si>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</si>
  <si>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</si>
  <si>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</si>
  <si>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</si>
  <si>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</si>
  <si>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</si>
  <si>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</si>
  <si>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</si>
  <si>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</si>
  <si>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</si>
  <si>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</si>
  <si>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</si>
  <si>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</si>
  <si>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</si>
  <si>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</si>
  <si>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</si>
  <si>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</si>
  <si>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</si>
  <si>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</si>
  <si>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</si>
  <si>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</si>
  <si>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</si>
  <si>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</si>
  <si>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</si>
  <si>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</si>
  <si>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</si>
  <si>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</si>
  <si>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</si>
  <si>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</si>
  <si>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</si>
  <si>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</si>
  <si>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</si>
  <si>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</si>
  <si>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</si>
  <si>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</si>
  <si>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</si>
  <si>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</si>
  <si>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</si>
  <si>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</si>
  <si>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</si>
  <si>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</si>
  <si>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</si>
  <si>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</si>
  <si>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</si>
  <si>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</si>
  <si>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</si>
  <si>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</si>
  <si>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</si>
  <si>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</si>
  <si>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</si>
  <si>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</si>
  <si>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</si>
  <si>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</si>
  <si>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</si>
  <si>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</si>
  <si>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</si>
  <si>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</si>
  <si>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</si>
  <si>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</si>
  <si>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</si>
  <si>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</si>
  <si>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</si>
  <si>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</si>
  <si>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</si>
  <si>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</si>
  <si>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</si>
  <si>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</si>
  <si>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</si>
  <si>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</si>
  <si>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</si>
  <si>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</si>
  <si>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</si>
  <si>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</si>
  <si>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</si>
  <si>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</si>
  <si>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</si>
  <si>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</si>
  <si>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</si>
  <si>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</si>
  <si>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</si>
  <si>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</si>
  <si>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</si>
  <si>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</si>
  <si>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</si>
  <si>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</si>
  <si>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</si>
  <si>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</si>
  <si>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</si>
  <si>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</si>
  <si>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</si>
  <si>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</si>
  <si>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</si>
  <si>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</si>
  <si>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</si>
  <si>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</si>
  <si>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</si>
  <si>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</si>
  <si>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</si>
  <si>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</si>
  <si>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</si>
  <si>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</si>
  <si>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</si>
  <si>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</si>
  <si>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</si>
  <si>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</si>
  <si>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</si>
  <si>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</si>
  <si>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</si>
  <si>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</si>
  <si>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</si>
  <si>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</si>
  <si>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</si>
  <si>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</si>
  <si>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</si>
  <si>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</si>
  <si>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</si>
  <si>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</si>
  <si>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</si>
  <si>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</si>
  <si>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</si>
  <si>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</si>
  <si>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</si>
  <si>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</si>
  <si>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</si>
  <si>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</si>
  <si>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</si>
  <si>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</si>
  <si>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</si>
  <si>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</si>
  <si>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</si>
  <si>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</si>
  <si>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</si>
  <si>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</si>
  <si>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</si>
  <si>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</si>
  <si>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</si>
  <si>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</si>
  <si>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</si>
  <si>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</si>
  <si>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</si>
  <si>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</si>
  <si>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</si>
  <si>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</si>
  <si>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</si>
  <si>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</si>
  <si>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</si>
  <si>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</si>
  <si>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</si>
  <si>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</si>
  <si>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</si>
  <si>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</si>
  <si>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</si>
  <si>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</si>
  <si>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</si>
  <si>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</si>
  <si>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</si>
  <si>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</si>
  <si>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</si>
  <si>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</si>
  <si>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</si>
  <si>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</si>
  <si>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</si>
  <si>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</si>
  <si>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</si>
  <si>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</si>
  <si>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</si>
  <si>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</si>
  <si>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</si>
  <si>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</si>
  <si>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</si>
  <si>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</si>
  <si>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</si>
  <si>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</si>
  <si>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</si>
  <si>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</si>
  <si>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</si>
  <si>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</si>
  <si>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</si>
  <si>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</si>
  <si>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</si>
  <si>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</si>
  <si>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</si>
  <si>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</si>
  <si>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</si>
  <si>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</si>
  <si>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</si>
  <si>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</si>
  <si>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</si>
  <si>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</si>
  <si>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</si>
  <si>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</si>
  <si>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</si>
  <si>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</si>
  <si>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</si>
  <si>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</si>
  <si>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</si>
  <si>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</si>
  <si>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</si>
  <si>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</si>
  <si>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</si>
  <si>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</si>
  <si>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</si>
  <si>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</si>
  <si>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</si>
  <si>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</si>
  <si>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</si>
  <si>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</si>
  <si>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</si>
  <si>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</si>
  <si>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</si>
  <si>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</si>
  <si>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</si>
  <si>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</si>
  <si>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</si>
  <si>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</si>
  <si>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</si>
  <si>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</si>
  <si>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</si>
  <si>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</si>
  <si>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</si>
  <si>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</si>
  <si>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</si>
  <si>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</si>
  <si>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</si>
  <si>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</si>
  <si>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</si>
  <si>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</si>
  <si>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</si>
  <si>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</si>
  <si>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</si>
  <si>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</si>
  <si>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</si>
  <si>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</si>
  <si>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</si>
  <si>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</si>
  <si>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</si>
  <si>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</si>
  <si>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</si>
  <si>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</si>
  <si>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</si>
  <si>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</si>
  <si>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</si>
  <si>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</si>
  <si>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</si>
  <si>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</si>
  <si>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</si>
  <si>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</si>
  <si>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</si>
  <si>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</si>
  <si>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</si>
  <si>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</si>
  <si>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</si>
  <si>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</si>
  <si>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</si>
  <si>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</si>
  <si>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</si>
  <si>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</si>
  <si>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</si>
  <si>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</si>
  <si>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</si>
  <si>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</si>
  <si>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</si>
  <si>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</si>
  <si>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</si>
  <si>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</si>
  <si>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</si>
  <si>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</si>
  <si>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</si>
  <si>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</si>
  <si>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</si>
  <si>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</si>
  <si>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</si>
  <si>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</si>
  <si>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</si>
  <si>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</si>
  <si>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</si>
  <si>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</si>
  <si>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</si>
  <si>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</si>
  <si>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</si>
  <si>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</si>
  <si>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</si>
  <si>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</si>
  <si>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</si>
  <si>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</si>
  <si>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</si>
  <si>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</si>
  <si>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</si>
  <si>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</si>
  <si>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</si>
  <si>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</si>
  <si>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</si>
  <si>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</si>
  <si>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</si>
  <si>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</si>
  <si>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</si>
  <si>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</si>
  <si>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</si>
  <si>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</si>
  <si>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</si>
  <si>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</si>
  <si>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</si>
  <si>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</si>
  <si>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</si>
  <si>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</si>
  <si>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</si>
  <si>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</si>
  <si>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</si>
  <si>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</si>
  <si>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</si>
  <si>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</si>
  <si>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</si>
  <si>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</si>
  <si>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</si>
  <si>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</si>
  <si>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</si>
  <si>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</si>
  <si>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</si>
  <si>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</si>
  <si>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</si>
  <si>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</si>
  <si>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</si>
  <si>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</si>
  <si>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</si>
  <si>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</si>
  <si>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</si>
  <si>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</si>
  <si>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</si>
  <si>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</si>
  <si>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</si>
  <si>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</si>
  <si>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</si>
  <si>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</si>
  <si>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</si>
  <si>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</si>
  <si>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</si>
  <si>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</si>
  <si>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</si>
  <si>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</si>
  <si>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</si>
  <si>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</si>
  <si>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</si>
  <si>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</si>
  <si>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</si>
  <si>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</si>
  <si>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</si>
  <si>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</si>
  <si>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</si>
  <si>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</si>
  <si>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</si>
  <si>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</si>
  <si>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</si>
  <si>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</si>
  <si>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</si>
  <si>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</si>
  <si>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</si>
  <si>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</si>
  <si>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</si>
  <si>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</si>
  <si>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</si>
  <si>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</si>
  <si>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</si>
  <si>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</si>
  <si>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</si>
  <si>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</si>
  <si>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</si>
  <si>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</si>
  <si>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</si>
  <si>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</si>
  <si>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</si>
  <si>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</si>
  <si>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</si>
  <si>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</si>
  <si>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</si>
  <si>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</si>
  <si>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</si>
  <si>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</si>
  <si>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</si>
  <si>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</si>
  <si>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</si>
  <si>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</si>
  <si>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</si>
  <si>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</si>
  <si>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</si>
  <si>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</si>
  <si>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</si>
  <si>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</si>
  <si>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</si>
  <si>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</si>
  <si>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</si>
  <si>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</si>
  <si>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</si>
  <si>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</si>
  <si>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</si>
  <si>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</si>
  <si>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</si>
  <si>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</si>
  <si>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</si>
  <si>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</si>
  <si>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</si>
  <si>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</si>
  <si>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</si>
  <si>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</si>
  <si>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</si>
  <si>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</si>
  <si>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</si>
  <si>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</si>
  <si>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</si>
  <si>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</si>
  <si>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</si>
  <si>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</si>
  <si>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</si>
  <si>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</si>
  <si>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</si>
  <si>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</si>
  <si>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</si>
  <si>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</si>
  <si>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</si>
  <si>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</si>
  <si>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</si>
  <si>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</si>
  <si>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</si>
  <si>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</si>
  <si>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</si>
  <si>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</si>
  <si>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</si>
  <si>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</si>
  <si>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</si>
  <si>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</si>
  <si>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</si>
  <si>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</si>
  <si>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</si>
  <si>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</si>
  <si>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</si>
  <si>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</si>
  <si>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</si>
  <si>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</si>
  <si>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</si>
  <si>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</si>
  <si>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</si>
  <si>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</si>
  <si>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</si>
  <si>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</si>
  <si>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</si>
  <si>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</si>
  <si>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</si>
  <si>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</si>
  <si>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</si>
  <si>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</si>
  <si>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</si>
  <si>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</si>
  <si>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</si>
  <si>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</si>
  <si>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</si>
  <si>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</si>
  <si>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</si>
  <si>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</si>
  <si>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</si>
  <si>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</si>
  <si>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</si>
  <si>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</si>
  <si>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</si>
  <si>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</si>
  <si>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</si>
  <si>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</si>
  <si>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</si>
  <si>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</si>
  <si>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</si>
  <si>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</si>
  <si>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</si>
  <si>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</si>
  <si>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</si>
  <si>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</si>
  <si>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</si>
  <si>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</si>
  <si>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</si>
  <si>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</si>
  <si>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</si>
  <si>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</si>
  <si>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</si>
  <si>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</si>
  <si>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</si>
  <si>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</si>
  <si>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</si>
  <si>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</si>
  <si>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</si>
  <si>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</si>
  <si>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</si>
  <si>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</si>
  <si>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</si>
  <si>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</si>
  <si>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</si>
  <si>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</si>
  <si>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</si>
  <si>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</si>
  <si>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</si>
  <si>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</si>
  <si>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</si>
  <si>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</si>
  <si>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</si>
  <si>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</si>
  <si>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</si>
  <si>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</si>
  <si>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</si>
  <si>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</si>
  <si>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</si>
  <si>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</si>
  <si>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</si>
  <si>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</si>
  <si>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</si>
  <si>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</si>
  <si>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</si>
  <si>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</si>
  <si>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</si>
  <si>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</si>
  <si>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</si>
  <si>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</si>
  <si>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</si>
  <si>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</si>
  <si>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</si>
  <si>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</si>
  <si>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</si>
  <si>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</si>
  <si>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</si>
  <si>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</si>
  <si>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</si>
  <si>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</si>
  <si>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</si>
  <si>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</si>
  <si>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</si>
  <si>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</si>
  <si>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</si>
  <si>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</si>
  <si>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</si>
  <si>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</si>
  <si>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</si>
  <si>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</si>
  <si>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</si>
  <si>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</si>
  <si>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</si>
  <si>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</si>
  <si>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</si>
  <si>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</si>
  <si>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</si>
  <si>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</si>
  <si>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</si>
  <si>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</si>
  <si>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</si>
  <si>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</si>
  <si>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</si>
  <si>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</si>
  <si>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</si>
  <si>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</si>
  <si>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</si>
  <si>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</si>
  <si>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</si>
  <si>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</si>
  <si>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</si>
  <si>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</si>
  <si>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</si>
  <si>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</si>
  <si>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</si>
  <si>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</si>
  <si>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</si>
  <si>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</si>
  <si>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</si>
  <si>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</si>
  <si>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</si>
  <si>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</si>
  <si>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</si>
  <si>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</si>
  <si>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</si>
  <si>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</si>
  <si>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</si>
  <si>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</si>
  <si>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</si>
  <si>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</si>
  <si>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</si>
  <si>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</si>
  <si>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</si>
  <si>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</si>
  <si>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</si>
  <si>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</si>
  <si>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</si>
  <si>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</si>
  <si>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</si>
  <si>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</si>
  <si>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</si>
  <si>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</si>
  <si>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</si>
  <si>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</si>
  <si>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</si>
  <si>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</si>
  <si>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</si>
  <si>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</si>
  <si>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</si>
  <si>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</si>
  <si>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</si>
  <si>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</si>
  <si>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</si>
  <si>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</si>
  <si>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</si>
  <si>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</si>
  <si>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</si>
  <si>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</si>
  <si>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</si>
  <si>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</si>
  <si>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</si>
  <si>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</si>
  <si>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</si>
  <si>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</si>
  <si>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</si>
  <si>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</si>
  <si>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</si>
  <si>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</si>
  <si>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</si>
  <si>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</si>
  <si>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</si>
  <si>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</si>
  <si>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</si>
  <si>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</si>
  <si>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</si>
  <si>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</si>
  <si>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</si>
  <si>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</si>
  <si>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</si>
  <si>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</si>
  <si>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</si>
  <si>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</si>
  <si>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</si>
  <si>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</si>
  <si>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</si>
  <si>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</si>
  <si>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</si>
  <si>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</si>
  <si>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</si>
  <si>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</si>
  <si>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</si>
  <si>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</si>
  <si>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</si>
  <si>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</si>
  <si>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</si>
  <si>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</si>
  <si>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</si>
  <si>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</si>
  <si>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</si>
  <si>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</si>
  <si>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</si>
  <si>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</si>
  <si>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</si>
  <si>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</si>
  <si>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</si>
  <si>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</si>
  <si>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</si>
  <si>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</si>
  <si>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</si>
  <si>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</si>
  <si>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</si>
  <si>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</si>
  <si>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</si>
  <si>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</si>
  <si>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</si>
  <si>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</si>
  <si>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</si>
  <si>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</si>
  <si>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</si>
  <si>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</si>
  <si>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</si>
  <si>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</si>
  <si>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</si>
  <si>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</si>
  <si>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</si>
  <si>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</si>
  <si>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</si>
  <si>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</si>
  <si>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</si>
  <si>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</si>
  <si>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</si>
  <si>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</si>
  <si>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</si>
  <si>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</si>
  <si>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</si>
  <si>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</si>
  <si>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</si>
  <si>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</si>
  <si>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</si>
  <si>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</si>
  <si>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</si>
  <si>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</si>
  <si>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</si>
  <si>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</si>
  <si>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</si>
  <si>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</si>
  <si>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</si>
  <si>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</si>
  <si>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</si>
  <si>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</si>
  <si>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</si>
  <si>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</si>
  <si>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</si>
  <si>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</si>
  <si>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</si>
  <si>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</si>
  <si>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</si>
  <si>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</si>
  <si>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</si>
  <si>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</si>
  <si>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</si>
  <si>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</si>
  <si>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</si>
  <si>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</si>
  <si>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</si>
  <si>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</si>
  <si>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</si>
  <si>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</si>
  <si>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</si>
  <si>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</si>
  <si>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</si>
  <si>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</si>
  <si>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</si>
  <si>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</si>
  <si>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</si>
  <si>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</si>
  <si>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</si>
  <si>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</si>
  <si>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</si>
  <si>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</si>
  <si>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</si>
  <si>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</si>
  <si>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</si>
  <si>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</si>
  <si>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</si>
  <si>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</si>
  <si>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</si>
  <si>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</si>
  <si>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</si>
  <si>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</si>
  <si>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</si>
  <si>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</si>
  <si>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</si>
  <si>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</si>
  <si>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</si>
  <si>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</si>
  <si>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</si>
  <si>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</si>
  <si>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</si>
  <si>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</si>
  <si>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</si>
  <si>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</si>
  <si>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</si>
  <si>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</si>
  <si>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</si>
  <si>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</si>
  <si>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</si>
  <si>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</si>
  <si>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</si>
  <si>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</si>
  <si>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</si>
  <si>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</si>
  <si>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</si>
  <si>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</si>
  <si>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</si>
  <si>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</si>
  <si>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</si>
  <si>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</si>
  <si>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</si>
  <si>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</si>
  <si>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</si>
  <si>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</si>
  <si>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</si>
  <si>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</si>
  <si>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</si>
  <si>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</si>
  <si>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</si>
  <si>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</si>
  <si>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</si>
  <si>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</si>
  <si>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</si>
  <si>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</si>
  <si>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</si>
  <si>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</si>
  <si>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</si>
  <si>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</si>
  <si>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</si>
  <si>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</si>
  <si>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</si>
  <si>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</si>
  <si>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</si>
  <si>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</si>
  <si>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</si>
  <si>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</si>
  <si>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</si>
  <si>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</si>
  <si>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</si>
  <si>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</si>
  <si>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</si>
  <si>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</si>
  <si>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</si>
  <si>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</si>
  <si>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</si>
  <si>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</si>
  <si>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</si>
  <si>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</si>
  <si>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</si>
  <si>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</si>
  <si>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</si>
  <si>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</si>
  <si>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</si>
  <si>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</si>
  <si>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</si>
  <si>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</si>
  <si>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</si>
  <si>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</si>
  <si>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</si>
  <si>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</si>
  <si>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</si>
  <si>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</si>
  <si>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</si>
  <si>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</si>
  <si>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</si>
  <si>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</si>
  <si>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</si>
  <si>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</si>
  <si>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</si>
  <si>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</si>
  <si>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</si>
  <si>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</si>
  <si>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</si>
  <si>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</si>
  <si>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</si>
  <si>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</si>
  <si>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</si>
  <si>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</si>
  <si>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</si>
  <si>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</si>
  <si>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</si>
  <si>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</si>
  <si>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</si>
  <si>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</si>
  <si>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</si>
  <si>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</si>
  <si>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</si>
  <si>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</si>
  <si>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</si>
  <si>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</si>
  <si>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</si>
  <si>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</si>
  <si>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</si>
  <si>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</si>
  <si>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</si>
  <si>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</si>
  <si>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</si>
  <si>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</si>
  <si>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</si>
  <si>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</si>
  <si>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</si>
  <si>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</si>
  <si>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</si>
  <si>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</si>
  <si>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</si>
  <si>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</si>
  <si>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</si>
  <si>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</si>
  <si>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</si>
  <si>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</si>
  <si>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</si>
  <si>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</si>
  <si>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</si>
  <si>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</si>
  <si>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</si>
  <si>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</si>
  <si>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</si>
  <si>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</si>
  <si>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</si>
  <si>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</si>
  <si>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</si>
  <si>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</si>
  <si>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</si>
  <si>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</si>
  <si>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</si>
  <si>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</si>
  <si>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</si>
  <si>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</si>
  <si>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</si>
  <si>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</si>
  <si>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</si>
  <si>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</si>
  <si>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</si>
  <si>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</si>
  <si>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</si>
  <si>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</si>
  <si>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</si>
  <si>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</si>
  <si>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</si>
  <si>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</si>
  <si>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</si>
  <si>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</si>
  <si>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</si>
  <si>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</si>
  <si>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</si>
  <si>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</si>
  <si>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</si>
  <si>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</si>
  <si>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</si>
  <si>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</si>
  <si>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</si>
  <si>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</si>
  <si>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</si>
  <si>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</si>
  <si>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</si>
  <si>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</si>
  <si>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</si>
  <si>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</si>
  <si>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</si>
  <si>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</si>
  <si>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</si>
  <si>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</si>
  <si>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</si>
  <si>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</si>
  <si>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</si>
  <si>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</si>
  <si>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</si>
  <si>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</si>
  <si>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</si>
  <si>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</si>
  <si>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</si>
  <si>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</si>
  <si>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</si>
  <si>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</si>
  <si>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</si>
  <si>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</si>
  <si>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</si>
  <si>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</si>
  <si>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</si>
  <si>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</si>
  <si>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</si>
  <si>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</si>
  <si>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</si>
  <si>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</si>
  <si>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</si>
  <si>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</si>
  <si>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</si>
  <si>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</si>
  <si>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</si>
  <si>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</si>
  <si>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</si>
  <si>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</si>
  <si>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</si>
  <si>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</si>
  <si>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</si>
  <si>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</si>
  <si>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</si>
  <si>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</si>
  <si>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</si>
  <si>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</si>
  <si>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</si>
  <si>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</si>
  <si>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</si>
  <si>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</si>
  <si>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</si>
  <si>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</si>
  <si>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</si>
  <si>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</si>
  <si>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</si>
  <si>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</si>
  <si>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</si>
  <si>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</si>
  <si>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</si>
  <si>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</si>
  <si>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</si>
  <si>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</si>
  <si>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</si>
  <si>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</si>
  <si>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</si>
  <si>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</si>
  <si>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</si>
  <si>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</si>
  <si>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</si>
  <si>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</si>
  <si>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</si>
  <si>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</si>
  <si>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</si>
  <si>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</si>
  <si>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</si>
  <si>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</si>
  <si>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</si>
  <si>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</si>
  <si>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</si>
  <si>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</si>
  <si>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</si>
  <si>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</si>
  <si>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</si>
  <si>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</si>
  <si>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</si>
  <si>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</si>
  <si>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</si>
  <si>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</si>
  <si>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</si>
  <si>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</si>
  <si>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</si>
  <si>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</si>
  <si>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</si>
  <si>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</si>
  <si>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</si>
  <si>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</si>
  <si>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</si>
  <si>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</si>
  <si>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</si>
  <si>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</si>
  <si>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</si>
  <si>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</si>
  <si>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</si>
  <si>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</si>
  <si>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</si>
  <si>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</si>
  <si>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</si>
  <si>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</si>
  <si>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</si>
  <si>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</si>
  <si>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</si>
  <si>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</si>
  <si>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</si>
  <si>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</si>
  <si>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</si>
  <si>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</si>
  <si>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</si>
  <si>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</si>
  <si>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</si>
  <si>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</si>
  <si>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</si>
  <si>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</si>
  <si>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</si>
  <si>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</si>
  <si>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</si>
  <si>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</si>
  <si>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</si>
  <si>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</si>
  <si>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</si>
  <si>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</si>
  <si>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</si>
  <si>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</si>
  <si>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</si>
  <si>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</si>
  <si>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</si>
  <si>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</si>
  <si>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</si>
  <si>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</si>
  <si>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</si>
  <si>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</si>
  <si>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</si>
  <si>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</si>
  <si>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</si>
  <si>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</si>
  <si>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</si>
  <si>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</si>
  <si>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</si>
  <si>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</si>
  <si>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</si>
  <si>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</si>
  <si>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</si>
  <si>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</si>
  <si>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</si>
  <si>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</si>
  <si>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</si>
  <si>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</si>
  <si>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</si>
  <si>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</si>
  <si>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</si>
  <si>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</si>
  <si>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</si>
  <si>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</si>
  <si>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</si>
  <si>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</si>
  <si>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</si>
  <si>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</si>
  <si>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</si>
  <si>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</si>
  <si>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</si>
  <si>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</si>
  <si>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</si>
  <si>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</si>
  <si>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</si>
  <si>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</si>
  <si>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</si>
  <si>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</si>
  <si>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</si>
  <si>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</si>
  <si>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</si>
  <si>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</si>
  <si>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</si>
  <si>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</si>
  <si>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</si>
  <si>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</si>
  <si>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</si>
  <si>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</si>
  <si>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</si>
  <si>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</si>
  <si>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</si>
  <si>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</si>
  <si>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</si>
  <si>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</si>
  <si>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</si>
  <si>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</si>
  <si>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</si>
  <si>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</si>
  <si>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</si>
  <si>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</si>
  <si>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</si>
  <si>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</si>
  <si>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</si>
  <si>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</si>
  <si>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</si>
  <si>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</si>
  <si>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</si>
  <si>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</si>
  <si>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</si>
  <si>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</si>
  <si>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</si>
  <si>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</si>
  <si>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</si>
  <si>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</si>
  <si>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</si>
  <si>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</si>
  <si>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</si>
  <si>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</si>
  <si>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</si>
  <si>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</si>
  <si>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</si>
  <si>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</si>
  <si>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</si>
  <si>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</si>
  <si>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</si>
  <si>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</si>
  <si>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</si>
  <si>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</si>
  <si>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</si>
  <si>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</si>
  <si>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</si>
  <si>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</si>
  <si>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</si>
  <si>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</si>
  <si>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</si>
  <si>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</si>
  <si>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</si>
  <si>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</si>
  <si>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</si>
  <si>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</si>
  <si>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</si>
  <si>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</si>
  <si>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</si>
  <si>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</si>
  <si>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</si>
  <si>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</si>
  <si>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</si>
  <si>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</si>
  <si>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</si>
  <si>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</si>
  <si>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</si>
  <si>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</si>
  <si>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</si>
  <si>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</si>
  <si>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</si>
  <si>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</si>
  <si>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</si>
  <si>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</si>
  <si>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</si>
  <si>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</si>
  <si>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</si>
  <si>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</si>
  <si>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</si>
  <si>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</si>
  <si>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</si>
  <si>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</si>
  <si>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</si>
  <si>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</si>
  <si>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</si>
  <si>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</si>
  <si>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</si>
  <si>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</si>
  <si>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</si>
  <si>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</si>
  <si>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</si>
  <si>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</si>
  <si>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</si>
  <si>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</si>
  <si>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</si>
  <si>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</si>
  <si>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</si>
  <si>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</si>
  <si>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</si>
  <si>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</si>
  <si>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</si>
  <si>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</si>
  <si>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</si>
  <si>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</si>
  <si>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</si>
  <si>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</si>
  <si>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</si>
  <si>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</si>
  <si>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</si>
  <si>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</si>
  <si>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</si>
  <si>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</si>
  <si>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</si>
  <si>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</si>
  <si>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</si>
  <si>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</si>
  <si>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</si>
  <si>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</si>
  <si>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</si>
  <si>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</si>
  <si>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</si>
  <si>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</si>
  <si>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</si>
  <si>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</si>
  <si>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</si>
  <si>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</si>
  <si>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</si>
  <si>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</si>
  <si>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</si>
  <si>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</si>
  <si>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</si>
  <si>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</si>
  <si>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</si>
  <si>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</si>
  <si>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</si>
  <si>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</si>
  <si>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</si>
  <si>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</si>
  <si>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</si>
  <si>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</si>
  <si>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</si>
  <si>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</si>
  <si>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</si>
  <si>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</si>
  <si>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</si>
  <si>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</si>
  <si>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</si>
  <si>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</si>
  <si>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</si>
  <si>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</si>
  <si>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</si>
  <si>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</si>
  <si>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</si>
  <si>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</si>
  <si>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</si>
  <si>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</si>
  <si>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</si>
  <si>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</si>
  <si>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</si>
  <si>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</si>
  <si>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</si>
  <si>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</si>
  <si>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</si>
  <si>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</si>
  <si>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</si>
  <si>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</si>
  <si>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</si>
  <si>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</si>
  <si>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</si>
  <si>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</si>
  <si>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</si>
  <si>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</si>
  <si>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</si>
  <si>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</si>
  <si>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</si>
  <si>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</si>
  <si>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</si>
  <si>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</si>
  <si>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</si>
  <si>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</si>
  <si>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</si>
  <si>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</si>
  <si>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</si>
  <si>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</si>
  <si>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</si>
  <si>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</si>
  <si>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</si>
  <si>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</si>
  <si>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</si>
  <si>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</si>
  <si>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</si>
  <si>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</si>
  <si>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</si>
  <si>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</si>
  <si>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</si>
  <si>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</si>
  <si>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</si>
  <si>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</si>
  <si>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</si>
  <si>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</si>
  <si>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</si>
  <si>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</si>
  <si>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</si>
  <si>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</si>
  <si>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</si>
  <si>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</si>
  <si>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</si>
  <si>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</si>
  <si>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</si>
  <si>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</si>
  <si>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</si>
  <si>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</si>
  <si>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</si>
  <si>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</si>
  <si>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</si>
  <si>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</si>
  <si>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</si>
  <si>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</si>
  <si>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</si>
  <si>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</si>
  <si>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</si>
  <si>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</si>
  <si>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</si>
  <si>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</si>
  <si>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</si>
  <si>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</si>
  <si>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</si>
  <si>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</si>
  <si>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</si>
  <si>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</si>
  <si>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</si>
  <si>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</si>
  <si>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</si>
  <si>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</si>
  <si>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</si>
  <si>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</si>
  <si>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</si>
  <si>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</si>
  <si>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</si>
  <si>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</si>
  <si>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</si>
  <si>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</si>
  <si>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</si>
  <si>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</si>
  <si>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</si>
  <si>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</si>
  <si>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</si>
  <si>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</si>
  <si>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</si>
  <si>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</si>
  <si>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</si>
  <si>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</si>
  <si>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</si>
  <si>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</si>
  <si>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</si>
  <si>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</si>
  <si>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</si>
  <si>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</si>
  <si>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</si>
  <si>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</si>
  <si>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</si>
  <si>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</si>
  <si>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</si>
  <si>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</si>
  <si>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</si>
  <si>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</si>
  <si>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</si>
  <si>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</si>
  <si>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</si>
  <si>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</si>
  <si>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</si>
  <si>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</si>
  <si>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</si>
  <si>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</si>
  <si>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</si>
  <si>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</si>
  <si>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</si>
  <si>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</si>
  <si>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</si>
  <si>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</si>
  <si>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</si>
  <si>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</si>
  <si>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</si>
  <si>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</si>
  <si>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</si>
  <si>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</si>
  <si>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</si>
  <si>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</si>
  <si>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</si>
  <si>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</si>
  <si>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</si>
  <si>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</si>
  <si>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</si>
  <si>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</si>
  <si>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</si>
  <si>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</si>
  <si>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</si>
  <si>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</si>
  <si>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</si>
  <si>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</si>
  <si>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</si>
  <si>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</si>
  <si>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</si>
  <si>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</si>
  <si>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</si>
  <si>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</si>
  <si>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</si>
  <si>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</si>
  <si>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</si>
  <si>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</si>
  <si>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</si>
  <si>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</si>
  <si>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</si>
  <si>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</si>
  <si>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</si>
  <si>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</si>
  <si>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</si>
  <si>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</si>
  <si>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</si>
  <si>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</si>
  <si>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</si>
  <si>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</si>
  <si>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</si>
  <si>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</si>
  <si>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</si>
  <si>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</si>
  <si>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</si>
  <si>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</si>
  <si>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</si>
  <si>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</si>
  <si>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</si>
  <si>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</si>
  <si>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</si>
  <si>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</si>
  <si>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</si>
  <si>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</si>
  <si>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</si>
  <si>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</si>
  <si>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</si>
  <si>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</si>
  <si>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</si>
  <si>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</si>
  <si>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</si>
  <si>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</si>
  <si>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</si>
  <si>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</si>
  <si>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</si>
  <si>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</si>
  <si>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</si>
  <si>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</si>
  <si>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</si>
  <si>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</si>
  <si>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</si>
  <si>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</si>
  <si>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</si>
  <si>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</si>
  <si>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</si>
  <si>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</si>
  <si>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</si>
  <si>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</si>
  <si>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</si>
  <si>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</si>
  <si>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</si>
  <si>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</si>
  <si>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</si>
  <si>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</si>
  <si>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</si>
  <si>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</si>
  <si>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</si>
  <si>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</si>
  <si>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</si>
  <si>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</si>
  <si>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</si>
  <si>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</si>
  <si>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</si>
  <si>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</si>
  <si>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</si>
  <si>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</si>
  <si>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</si>
  <si>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</si>
  <si>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</si>
  <si>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</si>
  <si>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</si>
  <si>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</si>
  <si>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</si>
  <si>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</si>
  <si>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</si>
  <si>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</si>
  <si>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</si>
  <si>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</si>
  <si>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</si>
  <si>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</si>
  <si>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</si>
  <si>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</si>
  <si>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</si>
  <si>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</si>
  <si>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</si>
  <si>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</si>
  <si>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</si>
  <si>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</si>
  <si>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</si>
  <si>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</si>
  <si>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</si>
  <si>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</si>
  <si>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</si>
  <si>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</si>
  <si>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</si>
  <si>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</si>
  <si>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</si>
  <si>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</si>
  <si>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</si>
  <si>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</si>
  <si>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</si>
  <si>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</si>
  <si>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</si>
  <si>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</si>
  <si>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</si>
  <si>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</si>
  <si>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</si>
  <si>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</si>
  <si>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</si>
  <si>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</si>
  <si>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</si>
  <si>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</si>
  <si>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</si>
  <si>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</si>
  <si>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</si>
  <si>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</si>
  <si>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</si>
  <si>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</si>
  <si>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</si>
  <si>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</si>
  <si>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</si>
  <si>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</si>
  <si>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</si>
  <si>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</si>
  <si>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</si>
  <si>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</si>
  <si>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</si>
  <si>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</si>
  <si>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</si>
  <si>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</si>
  <si>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</si>
  <si>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</si>
  <si>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</si>
  <si>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</si>
  <si>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</si>
  <si>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</si>
  <si>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</si>
  <si>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</si>
  <si>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</si>
  <si>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</si>
  <si>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</si>
  <si>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</si>
  <si>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</si>
  <si>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</si>
  <si>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</si>
  <si>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</si>
  <si>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</si>
  <si>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</si>
  <si>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</si>
  <si>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</si>
  <si>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</si>
  <si>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</si>
  <si>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</si>
  <si>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</si>
  <si>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</si>
  <si>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</si>
  <si>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</si>
  <si>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</si>
  <si>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</si>
  <si>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</si>
  <si>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</si>
  <si>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</si>
  <si>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</si>
  <si>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</si>
  <si>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</si>
  <si>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</si>
  <si>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</si>
  <si>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</si>
  <si>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</si>
  <si>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</si>
  <si>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</si>
  <si>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</si>
  <si>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</si>
  <si>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</si>
  <si>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</si>
  <si>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</si>
  <si>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</si>
  <si>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</si>
  <si>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</si>
  <si>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</si>
  <si>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</si>
  <si>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</si>
  <si>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</si>
  <si>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</si>
  <si>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</si>
  <si>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</si>
  <si>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</si>
  <si>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</si>
  <si>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</si>
  <si>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</si>
  <si>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</si>
  <si>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</si>
  <si>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</si>
  <si>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</si>
  <si>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</si>
  <si>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</si>
  <si>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</si>
  <si>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</si>
  <si>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</si>
  <si>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</si>
  <si>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</si>
  <si>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</si>
  <si>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</si>
  <si>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</si>
  <si>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</si>
  <si>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</si>
  <si>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</si>
  <si>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</si>
  <si>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</si>
  <si>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</si>
  <si>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</si>
  <si>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</si>
  <si>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</si>
  <si>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</si>
  <si>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</si>
  <si>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</si>
  <si>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</si>
  <si>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</si>
  <si>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</si>
  <si>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</si>
  <si>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</si>
  <si>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</si>
  <si>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</si>
  <si>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</si>
  <si>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</si>
  <si>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</si>
  <si>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</si>
  <si>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</si>
  <si>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</si>
  <si>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</si>
  <si>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</si>
  <si>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</si>
  <si>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</si>
  <si>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</si>
  <si>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</si>
  <si>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</si>
  <si>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</si>
  <si>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</si>
  <si>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</si>
  <si>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</si>
  <si>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</si>
  <si>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</si>
  <si>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</si>
  <si>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</si>
  <si>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</si>
  <si>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</si>
  <si>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</si>
  <si>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</si>
  <si>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</si>
  <si>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</si>
  <si>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</si>
  <si>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</si>
  <si>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</si>
  <si>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</si>
  <si>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</si>
  <si>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</si>
  <si>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</si>
  <si>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</si>
  <si>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</si>
  <si>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</si>
  <si>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</si>
  <si>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</si>
  <si>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</si>
  <si>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</si>
  <si>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</si>
  <si>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</si>
  <si>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</si>
  <si>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</si>
  <si>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</si>
  <si>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</si>
  <si>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</si>
  <si>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</si>
  <si>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</si>
  <si>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</si>
  <si>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</si>
  <si>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</si>
  <si>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</si>
  <si>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</si>
  <si>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</si>
  <si>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</si>
  <si>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</si>
  <si>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</si>
  <si>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</si>
  <si>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</si>
  <si>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</si>
  <si>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</si>
  <si>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</si>
  <si>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</si>
  <si>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</si>
  <si>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</si>
  <si>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</si>
  <si>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</si>
  <si>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</si>
  <si>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</si>
  <si>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</si>
  <si>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</si>
  <si>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</si>
  <si>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</si>
  <si>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</si>
  <si>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</si>
  <si>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</si>
  <si>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</si>
  <si>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</si>
  <si>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</si>
  <si>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</si>
  <si>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</si>
  <si>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</si>
  <si>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</si>
  <si>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</si>
  <si>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</si>
  <si>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</si>
  <si>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</si>
  <si>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</si>
  <si>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</si>
  <si>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</si>
  <si>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</si>
  <si>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</si>
  <si>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</si>
  <si>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</si>
  <si>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</si>
  <si>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</si>
  <si>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</si>
  <si>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</si>
  <si>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</si>
  <si>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</si>
  <si>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</si>
  <si>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</si>
  <si>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</si>
  <si>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</si>
  <si>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</si>
  <si>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</si>
  <si>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</si>
  <si>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</si>
  <si>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</si>
  <si>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</si>
  <si>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</si>
  <si>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</si>
  <si>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</si>
  <si>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</si>
  <si>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</si>
  <si>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</si>
  <si>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</si>
  <si>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</si>
  <si>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</si>
  <si>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</si>
  <si>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</si>
  <si>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</si>
  <si>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</si>
  <si>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</si>
  <si>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</si>
  <si>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</si>
  <si>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</si>
  <si>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</si>
  <si>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</si>
  <si>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</si>
  <si>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</si>
  <si>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</si>
  <si>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</si>
  <si>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</si>
  <si>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</si>
  <si>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</si>
  <si>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</si>
  <si>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</si>
  <si>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</si>
  <si>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</si>
  <si>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</si>
  <si>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</si>
  <si>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</si>
  <si>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</si>
  <si>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</si>
  <si>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</si>
  <si>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</si>
  <si>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</si>
  <si>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</si>
  <si>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</si>
  <si>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</si>
  <si>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</si>
  <si>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</si>
  <si>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</si>
  <si>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</si>
  <si>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</si>
  <si>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</si>
  <si>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</si>
  <si>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</si>
  <si>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</si>
  <si>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</si>
  <si>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</si>
  <si>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</si>
  <si>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</si>
  <si>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</si>
  <si>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</si>
  <si>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</si>
  <si>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</si>
  <si>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</si>
  <si>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</si>
  <si>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</si>
  <si>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</si>
  <si>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</si>
  <si>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</si>
  <si>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</si>
  <si>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</si>
  <si>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</si>
  <si>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</si>
  <si>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</si>
  <si>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</si>
  <si>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</si>
  <si>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</si>
  <si>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</si>
  <si>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</si>
  <si>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</si>
  <si>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</si>
  <si>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</si>
  <si>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</si>
  <si>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</si>
  <si>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</si>
  <si>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</si>
  <si>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</si>
  <si>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</si>
  <si>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</si>
  <si>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</si>
  <si>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</si>
  <si>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</si>
  <si>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</si>
  <si>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</si>
  <si>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</si>
  <si>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</si>
  <si>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</si>
  <si>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</si>
  <si>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</si>
  <si>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</si>
  <si>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</si>
  <si>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</si>
  <si>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</si>
  <si>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</si>
  <si>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</si>
  <si>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</si>
  <si>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</si>
  <si>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</si>
  <si>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</si>
  <si>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</si>
  <si>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</si>
  <si>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</si>
  <si>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</si>
  <si>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</si>
  <si>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</si>
  <si>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</si>
  <si>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</si>
  <si>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</si>
  <si>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</si>
  <si>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</si>
  <si>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</si>
  <si>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</si>
  <si>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</si>
  <si>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</si>
  <si>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</si>
  <si>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</si>
  <si>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</si>
  <si>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</si>
  <si>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</si>
  <si>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</si>
  <si>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</si>
  <si>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</si>
  <si>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</si>
  <si>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</si>
  <si>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</si>
  <si>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</si>
  <si>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</si>
  <si>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</si>
  <si>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</si>
  <si>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</si>
  <si>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</si>
  <si>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</si>
  <si>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</si>
  <si>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</si>
  <si>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</si>
  <si>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</si>
  <si>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</si>
  <si>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</si>
  <si>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</si>
  <si>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</si>
  <si>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</si>
  <si>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</si>
  <si>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</si>
  <si>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</si>
  <si>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</si>
  <si>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</si>
  <si>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</si>
  <si>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</si>
  <si>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</si>
  <si>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</si>
  <si>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</si>
  <si>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</si>
  <si>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</si>
  <si>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</si>
  <si>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</si>
  <si>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</si>
  <si>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</si>
  <si>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</si>
  <si>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</si>
  <si>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</si>
  <si>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</si>
  <si>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</si>
  <si>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</si>
  <si>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</si>
  <si>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</si>
  <si>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</si>
  <si>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</si>
  <si>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</si>
  <si>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</si>
  <si>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</si>
  <si>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</si>
  <si>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</si>
  <si>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</si>
  <si>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</si>
  <si>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</si>
  <si>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</si>
  <si>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</si>
  <si>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</si>
  <si>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</si>
  <si>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</si>
  <si>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</si>
  <si>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</si>
  <si>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</si>
  <si>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</si>
  <si>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</si>
  <si>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</si>
  <si>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</si>
  <si>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</si>
  <si>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</si>
  <si>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</si>
  <si>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</si>
  <si>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</si>
  <si>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</si>
  <si>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</si>
  <si>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</si>
  <si>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</si>
  <si>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</si>
  <si>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</si>
  <si>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</si>
  <si>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</si>
  <si>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</si>
  <si>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</si>
  <si>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</si>
  <si>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</si>
  <si>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</si>
  <si>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</si>
  <si>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</si>
  <si>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</si>
  <si>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</si>
  <si>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</si>
  <si>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</si>
  <si>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</si>
  <si>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</si>
  <si>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</si>
  <si>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</si>
  <si>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</si>
  <si>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</si>
  <si>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</si>
  <si>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</si>
  <si>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</si>
  <si>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</si>
  <si>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</si>
  <si>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</si>
  <si>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</si>
  <si>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</si>
  <si>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</si>
  <si>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</si>
  <si>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</si>
  <si>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</si>
  <si>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</si>
  <si>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</si>
  <si>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</si>
  <si>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</si>
  <si>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</si>
  <si>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</si>
  <si>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</si>
  <si>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</si>
  <si>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</si>
  <si>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</si>
  <si>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</si>
  <si>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</si>
  <si>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</si>
  <si>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</si>
  <si>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</si>
  <si>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</si>
  <si>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</si>
  <si>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</si>
  <si>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</si>
  <si>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</si>
  <si>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</si>
  <si>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</si>
  <si>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</si>
  <si>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</si>
  <si>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</si>
  <si>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</si>
  <si>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</si>
  <si>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</si>
  <si>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</si>
  <si>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</si>
  <si>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</si>
  <si>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</si>
  <si>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</si>
  <si>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</si>
  <si>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</si>
  <si>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</si>
  <si>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</si>
  <si>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</si>
  <si>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</si>
  <si>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</si>
  <si>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</si>
  <si>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</si>
  <si>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</si>
  <si>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</si>
  <si>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</si>
  <si>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</si>
  <si>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</si>
  <si>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</si>
  <si>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</si>
  <si>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</si>
  <si>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</si>
  <si>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</si>
  <si>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</si>
  <si>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</si>
  <si>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</si>
  <si>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</si>
  <si>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</si>
  <si>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</si>
  <si>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</si>
  <si>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</si>
  <si>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</si>
  <si>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</si>
  <si>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</si>
  <si>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</si>
  <si>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</si>
  <si>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</si>
  <si>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</si>
  <si>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</si>
  <si>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</si>
  <si>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</si>
  <si>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</si>
  <si>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</si>
  <si>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</si>
  <si>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</si>
  <si>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</si>
  <si>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</si>
  <si>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</si>
  <si>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</si>
  <si>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</si>
  <si>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</si>
  <si>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</si>
  <si>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</si>
  <si>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</si>
  <si>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</si>
  <si>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</si>
  <si>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</si>
  <si>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</si>
  <si>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</si>
  <si>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</si>
  <si>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</si>
  <si>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</si>
  <si>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</si>
  <si>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</si>
  <si>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</si>
  <si>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</si>
  <si>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</si>
  <si>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</si>
  <si>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</si>
  <si>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</si>
  <si>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</si>
  <si>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</si>
  <si>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</si>
  <si>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</si>
  <si>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</si>
  <si>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</si>
  <si>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</si>
  <si>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</si>
  <si>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</si>
  <si>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</si>
  <si>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</si>
  <si>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</si>
  <si>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</si>
  <si>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</si>
  <si>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</si>
  <si>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</si>
  <si>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</si>
  <si>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</si>
  <si>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</si>
  <si>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</si>
  <si>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</si>
  <si>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</si>
  <si>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</si>
  <si>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</si>
  <si>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</si>
  <si>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</si>
  <si>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</si>
  <si>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</si>
  <si>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</si>
  <si>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</si>
  <si>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</si>
  <si>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</si>
  <si>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</si>
  <si>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</si>
  <si>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</si>
  <si>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</si>
  <si>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</si>
  <si>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</si>
  <si>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</si>
  <si>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</si>
  <si>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</si>
  <si>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</si>
  <si>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</si>
  <si>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</si>
  <si>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</si>
  <si>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</si>
  <si>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</si>
  <si>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</si>
  <si>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</si>
  <si>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</si>
  <si>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</si>
  <si>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</si>
  <si>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</si>
  <si>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</si>
  <si>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</si>
  <si>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</si>
  <si>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</si>
  <si>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</si>
  <si>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</si>
  <si>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</si>
  <si>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</si>
  <si>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</si>
  <si>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</si>
  <si>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</si>
  <si>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</si>
  <si>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</si>
  <si>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</si>
  <si>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</si>
  <si>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</si>
  <si>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</si>
  <si>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</si>
  <si>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</si>
  <si>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</si>
  <si>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</si>
  <si>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</si>
  <si>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</si>
  <si>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</si>
  <si>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</si>
  <si>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</si>
  <si>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</si>
  <si>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</si>
  <si>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</si>
  <si>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</si>
  <si>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</si>
  <si>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</si>
  <si>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</si>
  <si>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</si>
  <si>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</si>
  <si>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</si>
  <si>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</si>
  <si>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</si>
  <si>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</si>
  <si>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</si>
  <si>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</si>
  <si>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</si>
  <si>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</si>
  <si>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</si>
  <si>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</si>
  <si>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</si>
  <si>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</si>
  <si>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</si>
  <si>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</si>
  <si>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</si>
  <si>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</si>
  <si>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</si>
  <si>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</si>
  <si>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</si>
  <si>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</si>
  <si>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</si>
  <si>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</si>
  <si>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</si>
  <si>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</si>
  <si>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</si>
  <si>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</si>
  <si>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</si>
  <si>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</si>
  <si>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</si>
  <si>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</si>
  <si>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</si>
  <si>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</si>
  <si>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</si>
  <si>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</si>
  <si>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</si>
  <si>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</si>
  <si>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</si>
  <si>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</si>
  <si>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</si>
  <si>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</si>
  <si>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</si>
  <si>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</si>
  <si>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</si>
  <si>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</si>
  <si>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</si>
  <si>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</si>
  <si>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</si>
  <si>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</si>
  <si>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</si>
  <si>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</si>
  <si>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</si>
  <si>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</si>
  <si>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</si>
  <si>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</si>
  <si>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</si>
  <si>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</si>
  <si>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</si>
  <si>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</si>
  <si>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</si>
  <si>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</si>
  <si>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</si>
  <si>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</si>
  <si>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</si>
  <si>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</si>
  <si>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</si>
  <si>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</si>
  <si>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</si>
  <si>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</si>
  <si>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</si>
  <si>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</si>
  <si>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</si>
  <si>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</si>
  <si>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</si>
  <si>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</si>
  <si>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</si>
  <si>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</si>
  <si>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</si>
  <si>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</si>
  <si>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</si>
  <si>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</si>
  <si>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</si>
  <si>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</si>
  <si>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</si>
  <si>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</si>
  <si>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</si>
  <si>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</si>
  <si>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</si>
  <si>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</si>
  <si>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</si>
  <si>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</si>
  <si>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</si>
  <si>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</si>
  <si>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</si>
  <si>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</si>
  <si>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</si>
  <si>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</si>
  <si>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</si>
  <si>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</si>
  <si>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</si>
  <si>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</si>
  <si>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</si>
  <si>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</si>
  <si>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</si>
  <si>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</si>
  <si>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</si>
  <si>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</si>
  <si>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</si>
  <si>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</si>
  <si>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</si>
  <si>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</si>
  <si>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</si>
  <si>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</si>
  <si>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</si>
  <si>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</si>
  <si>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</si>
  <si>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</si>
  <si>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</si>
  <si>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</si>
  <si>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</si>
  <si>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</si>
  <si>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</si>
  <si>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</si>
  <si>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</si>
  <si>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</si>
  <si>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</si>
  <si>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</si>
  <si>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</si>
  <si>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</si>
  <si>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</si>
  <si>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</si>
  <si>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</si>
  <si>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</si>
  <si>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</si>
  <si>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</si>
  <si>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</si>
  <si>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</si>
  <si>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</si>
  <si>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</si>
  <si>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</si>
  <si>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</si>
  <si>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</si>
  <si>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</si>
  <si>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</si>
  <si>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</si>
  <si>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</si>
  <si>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</si>
  <si>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</si>
  <si>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</si>
  <si>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</si>
  <si>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</si>
  <si>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</si>
  <si>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</si>
  <si>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</si>
  <si>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</si>
  <si>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</si>
  <si>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</si>
  <si>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</si>
  <si>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</si>
  <si>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</si>
  <si>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</si>
  <si>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</si>
  <si>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</si>
  <si>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</si>
  <si>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</si>
  <si>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</si>
  <si>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</si>
  <si>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</si>
  <si>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</si>
  <si>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</si>
  <si>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</si>
  <si>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</si>
  <si>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</si>
  <si>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</si>
  <si>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</si>
  <si>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</si>
  <si>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</si>
  <si>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</si>
  <si>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</si>
  <si>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</si>
  <si>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</si>
  <si>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</si>
  <si>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</si>
  <si>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</si>
  <si>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</si>
  <si>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</si>
  <si>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</si>
  <si>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</si>
  <si>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</si>
  <si>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</si>
  <si>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</si>
  <si>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</si>
  <si>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</si>
  <si>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</si>
  <si>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</si>
  <si>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</si>
  <si>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</si>
  <si>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</si>
  <si>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</si>
  <si>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</si>
  <si>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</si>
  <si>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</si>
  <si>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</si>
  <si>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</si>
  <si>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</si>
  <si>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</si>
  <si>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</si>
  <si>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</si>
  <si>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</si>
  <si>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</si>
  <si>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</si>
  <si>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</si>
  <si>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</si>
  <si>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</si>
  <si>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</si>
  <si>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</si>
  <si>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</si>
  <si>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</si>
  <si>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</si>
  <si>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</si>
  <si>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</si>
  <si>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</si>
  <si>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</si>
  <si>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</si>
  <si>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</si>
  <si>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</si>
  <si>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</si>
  <si>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</si>
  <si>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</si>
  <si>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</si>
  <si>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</si>
  <si>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</si>
  <si>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</si>
  <si>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</si>
  <si>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</si>
  <si>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</si>
  <si>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</si>
  <si>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</si>
  <si>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</si>
  <si>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</si>
  <si>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</si>
  <si>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</si>
  <si>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</si>
  <si>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</si>
  <si>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</si>
  <si>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</si>
  <si>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</si>
  <si>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</si>
  <si>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</si>
  <si>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</si>
  <si>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</si>
  <si>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</si>
  <si>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</si>
  <si>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</si>
  <si>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</si>
  <si>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</si>
  <si>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</si>
  <si>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</si>
  <si>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</si>
  <si>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</si>
  <si>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</si>
  <si>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</si>
  <si>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</si>
  <si>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</si>
  <si>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</si>
  <si>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</si>
  <si>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</si>
  <si>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</si>
  <si>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</si>
  <si>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</si>
  <si>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</si>
  <si>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</si>
  <si>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</si>
  <si>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</si>
  <si>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</si>
  <si>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</si>
  <si>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</si>
  <si>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</si>
  <si>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</si>
  <si>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</si>
  <si>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</si>
  <si>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</si>
  <si>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</si>
  <si>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</si>
  <si>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</si>
  <si>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</si>
  <si>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</si>
  <si>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</si>
  <si>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</si>
  <si>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</si>
  <si>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</si>
  <si>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</si>
  <si>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</si>
  <si>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</si>
  <si>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</si>
  <si>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</si>
  <si>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</si>
  <si>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</si>
  <si>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</si>
  <si>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</si>
  <si>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</si>
  <si>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</si>
  <si>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</si>
  <si>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</si>
  <si>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</si>
  <si>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</si>
  <si>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</si>
  <si>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</si>
  <si>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</si>
  <si>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</si>
  <si>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</si>
  <si>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</si>
  <si>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</si>
  <si>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</si>
  <si>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</si>
  <si>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</si>
  <si>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</si>
  <si>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</si>
  <si>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</si>
  <si>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</si>
  <si>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</si>
  <si>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</si>
  <si>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</si>
  <si>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</si>
  <si>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</si>
  <si>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</si>
  <si>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</si>
  <si>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</si>
  <si>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</si>
  <si>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</si>
  <si>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</si>
  <si>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</si>
  <si>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</si>
  <si>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</si>
  <si>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</si>
  <si>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</si>
  <si>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</si>
  <si>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</si>
  <si>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</si>
  <si>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</si>
  <si>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</si>
  <si>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</si>
  <si>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</si>
  <si>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</si>
  <si>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</si>
  <si>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</si>
  <si>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</si>
  <si>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</si>
  <si>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</si>
  <si>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</si>
  <si>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</si>
  <si>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</si>
  <si>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</si>
  <si>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</si>
  <si>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</si>
  <si>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</si>
  <si>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</si>
  <si>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</si>
  <si>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</si>
  <si>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</si>
  <si>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</si>
  <si>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</si>
  <si>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</si>
  <si>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</si>
  <si>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</si>
  <si>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</si>
  <si>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</si>
  <si>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</si>
  <si>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</si>
  <si>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</si>
  <si>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</si>
  <si>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</si>
  <si>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</si>
  <si>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</si>
  <si>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</si>
  <si>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</si>
  <si>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</si>
  <si>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</si>
  <si>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</si>
  <si>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</si>
  <si>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</si>
  <si>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</si>
  <si>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</si>
  <si>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</si>
  <si>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</si>
  <si>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</si>
  <si>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</si>
  <si>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</si>
  <si>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</si>
  <si>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</si>
  <si>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</si>
  <si>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</si>
  <si>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</si>
  <si>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</si>
  <si>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</si>
  <si>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</si>
  <si>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</si>
  <si>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</si>
  <si>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</si>
  <si>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</si>
  <si>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</si>
  <si>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</si>
  <si>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</si>
  <si>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</si>
  <si>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</si>
  <si>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</si>
  <si>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</si>
  <si>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</si>
  <si>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</si>
  <si>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</si>
  <si>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</si>
  <si>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</si>
  <si>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</si>
  <si>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</si>
  <si>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</si>
  <si>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</si>
  <si>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</si>
  <si>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</si>
  <si>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</si>
  <si>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</si>
  <si>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</si>
  <si>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</si>
  <si>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</si>
  <si>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</si>
  <si>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</si>
  <si>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</si>
  <si>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</si>
  <si>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</si>
  <si>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</si>
  <si>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</si>
  <si>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</si>
  <si>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</si>
  <si>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</si>
  <si>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</si>
  <si>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</si>
  <si>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</si>
  <si>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</si>
  <si>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</si>
  <si>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</si>
  <si>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</si>
  <si>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</si>
  <si>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</si>
  <si>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</si>
  <si>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</si>
  <si>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</si>
  <si>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</si>
  <si>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</si>
  <si>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</si>
  <si>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</si>
  <si>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</si>
  <si>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</si>
  <si>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</si>
  <si>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</si>
  <si>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</si>
  <si>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</si>
  <si>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</si>
  <si>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</si>
  <si>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</si>
  <si>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</si>
  <si>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</si>
  <si>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</si>
  <si>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</si>
  <si>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</si>
  <si>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</si>
  <si>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</si>
  <si>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</si>
  <si>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</si>
  <si>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</si>
  <si>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</si>
  <si>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</si>
  <si>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</si>
  <si>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</si>
  <si>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</si>
  <si>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</si>
  <si>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</si>
  <si>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</si>
  <si>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</si>
  <si>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</si>
  <si>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</si>
  <si>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</si>
  <si>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</si>
  <si>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</si>
  <si>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</si>
  <si>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</si>
  <si>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</si>
  <si>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</si>
  <si>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</si>
  <si>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</si>
  <si>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</si>
  <si>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</si>
  <si>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</si>
  <si>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</si>
  <si>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</si>
  <si>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</si>
  <si>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</si>
  <si>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</si>
  <si>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</si>
  <si>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</si>
  <si>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</si>
  <si>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</si>
  <si>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</si>
  <si>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</si>
  <si>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</si>
  <si>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</si>
  <si>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</si>
  <si>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</si>
  <si>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</si>
  <si>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</si>
  <si>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</si>
  <si>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</si>
  <si>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</si>
  <si>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</si>
  <si>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</si>
  <si>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</si>
  <si>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</si>
  <si>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</si>
  <si>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</si>
  <si>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</si>
  <si>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</si>
  <si>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</si>
  <si>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</si>
  <si>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</si>
  <si>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</si>
  <si>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</si>
  <si>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</si>
  <si>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</si>
  <si>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</si>
  <si>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</si>
  <si>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</si>
  <si>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</si>
  <si>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</si>
  <si>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</si>
  <si>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</si>
  <si>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</si>
  <si>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</si>
  <si>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</si>
  <si>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</si>
  <si>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</si>
  <si>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</si>
  <si>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</si>
  <si>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</si>
  <si>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</si>
  <si>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</si>
  <si>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</si>
  <si>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</si>
  <si>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</si>
  <si>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</si>
  <si>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</si>
  <si>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</si>
  <si>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</si>
  <si>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</si>
  <si>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</si>
  <si>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</si>
  <si>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</si>
  <si>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</si>
  <si>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</si>
  <si>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</si>
  <si>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</si>
  <si>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</si>
  <si>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</si>
  <si>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</si>
  <si>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</si>
  <si>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</si>
  <si>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</si>
  <si>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</si>
  <si>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</si>
  <si>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</si>
  <si>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</si>
  <si>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</si>
  <si>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</si>
  <si>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</si>
  <si>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</si>
  <si>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</si>
  <si>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</si>
  <si>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</si>
  <si>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</si>
  <si>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</si>
  <si>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</si>
  <si>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</si>
  <si>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</si>
  <si>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</si>
  <si>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</si>
  <si>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</si>
  <si>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</si>
  <si>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</si>
  <si>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</si>
  <si>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</si>
  <si>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</si>
  <si>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</si>
  <si>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</si>
  <si>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</si>
  <si>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</si>
  <si>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</si>
  <si>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</si>
  <si>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</si>
  <si>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</si>
  <si>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</si>
  <si>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</si>
  <si>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</si>
  <si>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</si>
  <si>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</si>
  <si>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</si>
  <si>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</si>
  <si>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</si>
  <si>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</si>
  <si>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</si>
  <si>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</si>
  <si>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</si>
  <si>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</si>
  <si>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</si>
  <si>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</si>
  <si>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</si>
  <si>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</si>
  <si>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</si>
  <si>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</si>
  <si>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</si>
  <si>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</si>
  <si>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</si>
  <si>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</si>
  <si>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</si>
  <si>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</si>
  <si>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</si>
  <si>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</si>
  <si>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</si>
  <si>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</si>
  <si>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</si>
  <si>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</si>
  <si>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</si>
  <si>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</si>
  <si>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</si>
  <si>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</si>
  <si>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</si>
  <si>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</si>
  <si>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</si>
  <si>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</si>
  <si>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</si>
  <si>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</si>
  <si>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</si>
  <si>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</si>
  <si>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</si>
  <si>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</si>
  <si>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</si>
  <si>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</si>
  <si>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</si>
  <si>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</si>
  <si>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</si>
  <si>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</si>
  <si>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</si>
  <si>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</si>
  <si>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</si>
  <si>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</si>
  <si>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</si>
  <si>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</si>
  <si>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</si>
  <si>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</si>
  <si>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</si>
  <si>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</si>
  <si>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</si>
  <si>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</si>
  <si>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</si>
  <si>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</si>
  <si>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</si>
  <si>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</si>
  <si>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</si>
  <si>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</si>
  <si>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</si>
  <si>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</si>
  <si>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</si>
  <si>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</si>
  <si>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</si>
  <si>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</si>
  <si>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</si>
  <si>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</si>
  <si>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</si>
  <si>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</si>
  <si>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</si>
  <si>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</si>
  <si>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</si>
  <si>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</si>
  <si>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</si>
  <si>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</si>
  <si>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</si>
  <si>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</si>
  <si>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</si>
  <si>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</si>
  <si>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</si>
  <si>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</si>
  <si>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</si>
  <si>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</si>
  <si>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</si>
  <si>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</si>
  <si>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</si>
  <si>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</si>
  <si>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</si>
  <si>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</si>
  <si>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</si>
  <si>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</si>
  <si>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</si>
  <si>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</si>
  <si>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</si>
  <si>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</si>
  <si>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</si>
  <si>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</si>
  <si>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</si>
  <si>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</si>
  <si>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</si>
  <si>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</si>
  <si>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</si>
  <si>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</si>
  <si>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</si>
  <si>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</si>
  <si>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</si>
  <si>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</si>
  <si>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</si>
  <si>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</si>
  <si>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</si>
  <si>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</si>
  <si>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</si>
  <si>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</si>
  <si>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</si>
  <si>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</si>
  <si>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</si>
  <si>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</si>
  <si>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</si>
  <si>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</si>
  <si>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</si>
  <si>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</si>
  <si>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</si>
  <si>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</si>
  <si>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</si>
  <si>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</si>
  <si>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</si>
  <si>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</si>
  <si>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</si>
  <si>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</si>
  <si>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</si>
  <si>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</si>
  <si>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</si>
  <si>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</si>
  <si>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</si>
  <si>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</si>
  <si>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</si>
  <si>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</si>
  <si>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</si>
  <si>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</si>
  <si>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</si>
  <si>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</si>
  <si>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</si>
  <si>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</si>
  <si>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</si>
  <si>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</si>
  <si>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</si>
  <si>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</si>
  <si>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</si>
  <si>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</si>
  <si>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</si>
  <si>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</si>
  <si>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</si>
  <si>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</si>
  <si>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</si>
  <si>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</si>
  <si>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</si>
  <si>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</si>
  <si>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</si>
  <si>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</si>
  <si>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</si>
  <si>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</si>
  <si>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</si>
  <si>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</si>
  <si>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</si>
  <si>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</si>
  <si>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</si>
  <si>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</si>
  <si>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</si>
  <si>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</si>
  <si>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</si>
  <si>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</si>
  <si>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</si>
  <si>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</si>
  <si>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</si>
  <si>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</si>
  <si>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</si>
  <si>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</si>
  <si>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</si>
  <si>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</si>
  <si>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</si>
  <si>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</si>
  <si>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</si>
  <si>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</si>
  <si>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</si>
  <si>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</si>
  <si>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</si>
  <si>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</si>
  <si>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</si>
  <si>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</si>
  <si>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</si>
  <si>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</si>
  <si>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</si>
  <si>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</si>
  <si>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</si>
  <si>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</si>
  <si>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</si>
  <si>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</si>
  <si>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</si>
  <si>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</si>
  <si>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</si>
  <si>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</si>
  <si>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</si>
  <si>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</si>
  <si>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</si>
  <si>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</si>
  <si>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</si>
  <si>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</si>
  <si>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</si>
  <si>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</si>
  <si>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</si>
  <si>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</si>
  <si>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</si>
  <si>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</si>
  <si>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</si>
  <si>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</si>
  <si>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</si>
  <si>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</si>
  <si>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</si>
  <si>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</si>
  <si>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</si>
  <si>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</si>
  <si>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</si>
  <si>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</si>
  <si>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</si>
  <si>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</si>
  <si>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</si>
  <si>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</si>
  <si>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</si>
  <si>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</si>
  <si>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</si>
  <si>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</si>
  <si>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</si>
  <si>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</si>
  <si>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</si>
  <si>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</si>
  <si>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</si>
  <si>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</si>
  <si>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</si>
  <si>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</si>
  <si>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</si>
  <si>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</si>
  <si>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</si>
  <si>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</si>
  <si>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</si>
  <si>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</si>
  <si>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</si>
  <si>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</si>
  <si>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</si>
  <si>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</si>
  <si>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</si>
  <si>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</si>
  <si>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</si>
  <si>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</si>
  <si>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</si>
  <si>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</si>
  <si>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</si>
  <si>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</si>
  <si>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</si>
  <si>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</si>
  <si>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</si>
  <si>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</si>
  <si>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</si>
  <si>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</si>
  <si>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</si>
  <si>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</si>
  <si>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</si>
  <si>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</si>
  <si>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</si>
  <si>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</si>
  <si>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</si>
  <si>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</si>
  <si>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</si>
  <si>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</si>
  <si>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</si>
  <si>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</si>
  <si>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</si>
  <si>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</si>
  <si>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</si>
  <si>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</si>
  <si>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</si>
  <si>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</si>
  <si>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</si>
  <si>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</si>
  <si>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</si>
  <si>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</si>
  <si>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</si>
  <si>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</si>
  <si>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</si>
  <si>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</si>
  <si>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</si>
  <si>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</si>
  <si>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</si>
  <si>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</si>
  <si>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</si>
  <si>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</si>
  <si>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</si>
  <si>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</si>
  <si>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</si>
  <si>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</si>
  <si>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</si>
  <si>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</si>
  <si>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</si>
  <si>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</si>
  <si>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</si>
  <si>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</si>
  <si>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</si>
  <si>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</si>
  <si>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</si>
  <si>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</si>
  <si>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</si>
  <si>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</si>
  <si>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</si>
  <si>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</si>
  <si>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</si>
  <si>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</si>
  <si>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</si>
  <si>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</si>
  <si>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</si>
  <si>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</si>
  <si>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</si>
  <si>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</si>
  <si>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</si>
  <si>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</si>
  <si>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</si>
  <si>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</si>
  <si>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</si>
  <si>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</si>
  <si>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</si>
  <si>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</si>
  <si>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</si>
  <si>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</si>
  <si>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</si>
  <si>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</si>
  <si>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</si>
  <si>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</si>
  <si>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</si>
  <si>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</si>
  <si>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</si>
  <si>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</si>
  <si>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</si>
  <si>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</si>
  <si>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</si>
  <si>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</si>
  <si>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</si>
  <si>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</si>
  <si>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</si>
  <si>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</si>
  <si>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</si>
  <si>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</si>
  <si>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</si>
  <si>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</si>
  <si>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</si>
  <si>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</si>
  <si>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</si>
  <si>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</si>
  <si>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</si>
  <si>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</si>
  <si>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</si>
  <si>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</si>
  <si>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</si>
  <si>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</si>
  <si>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</si>
  <si>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</si>
  <si>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</si>
  <si>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</si>
  <si>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</si>
  <si>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</si>
  <si>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</si>
  <si>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</si>
  <si>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</si>
  <si>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</si>
  <si>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</si>
  <si>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</si>
  <si>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</si>
  <si>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</si>
  <si>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</si>
  <si>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</si>
  <si>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</si>
  <si>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</si>
  <si>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</si>
  <si>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</si>
  <si>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</si>
  <si>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</si>
  <si>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</si>
  <si>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</si>
  <si>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</si>
  <si>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</si>
  <si>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</si>
  <si>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</si>
  <si>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</si>
  <si>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</si>
  <si>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</si>
  <si>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</si>
  <si>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</si>
  <si>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</si>
  <si>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</si>
  <si>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</si>
  <si>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</si>
  <si>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</si>
  <si>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</si>
  <si>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</si>
  <si>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</si>
  <si>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</si>
  <si>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</si>
  <si>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</si>
  <si>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</si>
  <si>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</si>
  <si>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</si>
  <si>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</si>
  <si>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</si>
  <si>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</si>
  <si>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</si>
  <si>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</si>
  <si>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</si>
  <si>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</si>
  <si>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</si>
  <si>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</si>
  <si>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</si>
  <si>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</si>
  <si>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</si>
  <si>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</si>
  <si>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</si>
  <si>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</si>
  <si>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</si>
  <si>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</si>
  <si>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</si>
  <si>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</si>
  <si>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</si>
  <si>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</si>
  <si>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</si>
  <si>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</si>
  <si>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</si>
  <si>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</si>
  <si>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</si>
  <si>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</si>
  <si>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</si>
  <si>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</si>
  <si>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</si>
  <si>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</si>
  <si>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</si>
  <si>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</si>
  <si>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</si>
  <si>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</si>
  <si>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</si>
  <si>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</si>
  <si>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</si>
  <si>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</si>
  <si>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</si>
  <si>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</si>
  <si>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</si>
  <si>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</si>
  <si>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</si>
  <si>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</si>
  <si>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</si>
  <si>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</si>
  <si>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</si>
  <si>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</si>
  <si>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</si>
  <si>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</si>
  <si>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</si>
  <si>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</si>
  <si>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</si>
  <si>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</si>
  <si>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</si>
  <si>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</si>
  <si>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</si>
  <si>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</si>
  <si>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</si>
  <si>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</si>
  <si>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</si>
  <si>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</si>
  <si>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</si>
  <si>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</si>
  <si>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</si>
  <si>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</si>
  <si>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</si>
  <si>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</si>
  <si>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</si>
  <si>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</si>
  <si>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</si>
  <si>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</si>
  <si>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</si>
  <si>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</si>
  <si>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</si>
  <si>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</si>
  <si>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</si>
  <si>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</si>
  <si>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</si>
  <si>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</si>
  <si>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</si>
  <si>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</si>
  <si>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</si>
  <si>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</si>
  <si>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</si>
  <si>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</si>
  <si>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</si>
  <si>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</si>
  <si>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</si>
  <si>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</si>
  <si>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</si>
  <si>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</si>
  <si>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</si>
  <si>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</si>
  <si>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</si>
  <si>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</si>
  <si>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</si>
  <si>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</si>
  <si>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</si>
  <si>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</si>
  <si>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</si>
  <si>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</si>
  <si>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</si>
  <si>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</si>
  <si>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</si>
  <si>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</si>
  <si>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</si>
  <si>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</si>
  <si>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</si>
  <si>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</si>
  <si>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</si>
  <si>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</si>
  <si>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</si>
  <si>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</si>
  <si>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</si>
  <si>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</si>
  <si>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</si>
  <si>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</si>
  <si>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</si>
  <si>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</si>
  <si>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</si>
  <si>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</si>
  <si>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</si>
  <si>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</si>
  <si>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</si>
  <si>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</si>
  <si>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</si>
  <si>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</si>
  <si>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</si>
  <si>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</si>
  <si>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</si>
  <si>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</si>
  <si>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</si>
  <si>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</si>
  <si>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</si>
  <si>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</si>
  <si>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</si>
  <si>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</si>
  <si>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</si>
  <si>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</si>
  <si>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</si>
  <si>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</si>
  <si>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</si>
  <si>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</si>
  <si>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</si>
  <si>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</si>
  <si>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</si>
  <si>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</si>
  <si>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</si>
  <si>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</si>
  <si>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</si>
  <si>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</si>
  <si>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</si>
  <si>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</si>
  <si>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</si>
  <si>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</si>
  <si>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</si>
  <si>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</si>
  <si>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</si>
  <si>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</si>
  <si>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</si>
  <si>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</si>
  <si>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</si>
  <si>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</si>
  <si>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</si>
  <si>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</si>
  <si>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</si>
  <si>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</si>
  <si>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</si>
  <si>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</si>
  <si>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</si>
  <si>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</si>
  <si>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</si>
  <si>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</si>
  <si>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</si>
  <si>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</si>
  <si>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</si>
  <si>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</si>
  <si>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</si>
  <si>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</si>
  <si>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</si>
  <si>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</si>
  <si>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</si>
  <si>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</si>
  <si>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</si>
  <si>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</si>
  <si>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</si>
  <si>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</si>
  <si>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</si>
  <si>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</si>
  <si>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</si>
  <si>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</si>
  <si>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</si>
  <si>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</si>
  <si>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</si>
  <si>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</si>
  <si>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</si>
  <si>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</si>
  <si>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</si>
  <si>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</si>
  <si>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</si>
  <si>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</si>
  <si>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</si>
  <si>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</si>
  <si>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</si>
  <si>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</si>
  <si>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</si>
  <si>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</si>
  <si>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</si>
  <si>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</si>
  <si>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</si>
  <si>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</si>
  <si>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</si>
  <si>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</si>
  <si>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</si>
  <si>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</si>
  <si>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</si>
  <si>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</si>
  <si>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</si>
  <si>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</si>
  <si>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</si>
  <si>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</si>
  <si>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</si>
  <si>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</si>
  <si>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</si>
  <si>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</si>
  <si>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</si>
  <si>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</si>
  <si>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</si>
  <si>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</si>
  <si>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</si>
  <si>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</si>
  <si>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</si>
  <si>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</si>
  <si>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</si>
  <si>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</si>
  <si>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</si>
  <si>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</si>
  <si>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</si>
  <si>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</si>
  <si>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</si>
  <si>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</si>
  <si>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</si>
  <si>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</si>
  <si>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</si>
  <si>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</si>
  <si>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</si>
  <si>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</si>
  <si>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</si>
  <si>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</si>
  <si>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</si>
  <si>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</si>
  <si>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</si>
  <si>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</si>
  <si>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</si>
  <si>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</si>
  <si>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</si>
  <si>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</si>
  <si>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</si>
  <si>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</si>
  <si>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</si>
  <si>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</si>
  <si>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</si>
  <si>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</si>
  <si>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</si>
  <si>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</si>
  <si>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</si>
  <si>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</si>
  <si>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</si>
  <si>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</si>
  <si>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</si>
  <si>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</si>
  <si>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</si>
  <si>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</si>
  <si>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</si>
  <si>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</si>
  <si>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</si>
  <si>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</si>
  <si>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</si>
  <si>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</si>
  <si>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</si>
  <si>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</si>
  <si>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</si>
  <si>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</si>
  <si>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</si>
  <si>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</si>
  <si>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</si>
  <si>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</si>
  <si>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</si>
  <si>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</si>
  <si>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</si>
  <si>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</si>
  <si>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</si>
  <si>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</si>
  <si>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</si>
  <si>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</si>
  <si>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</si>
  <si>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</si>
  <si>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</si>
  <si>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</si>
  <si>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</si>
  <si>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</si>
  <si>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</si>
  <si>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</si>
  <si>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</si>
  <si>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</si>
  <si>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</si>
  <si>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</si>
  <si>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</si>
  <si>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</si>
  <si>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</si>
  <si>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</si>
  <si>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</si>
  <si>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</si>
  <si>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</si>
  <si>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</si>
  <si>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</si>
  <si>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</si>
  <si>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</si>
  <si>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</si>
  <si>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</si>
  <si>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</si>
  <si>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</si>
  <si>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</si>
  <si>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</si>
  <si>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</si>
  <si>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</si>
  <si>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</si>
  <si>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</si>
  <si>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</si>
  <si>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</si>
  <si>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</si>
  <si>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</si>
  <si>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</si>
  <si>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</si>
  <si>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</si>
  <si>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</si>
  <si>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</si>
  <si>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</si>
  <si>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</si>
  <si>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</si>
  <si>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</si>
  <si>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</si>
  <si>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</si>
  <si>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</si>
  <si>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</si>
  <si>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</si>
  <si>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</si>
  <si>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</si>
  <si>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</si>
  <si>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</si>
  <si>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</si>
  <si>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</si>
  <si>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</si>
  <si>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</si>
  <si>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</si>
  <si>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</si>
  <si>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</si>
  <si>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</si>
  <si>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</si>
  <si>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</si>
  <si>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</si>
  <si>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</si>
  <si>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</si>
  <si>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</si>
  <si>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</si>
  <si>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</si>
  <si>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</si>
  <si>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</si>
  <si>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</si>
  <si>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</si>
  <si>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</si>
  <si>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</si>
  <si>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</si>
  <si>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</si>
  <si>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</si>
  <si>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</si>
  <si>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</si>
  <si>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</si>
  <si>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</si>
  <si>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</si>
  <si>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</si>
  <si>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</si>
  <si>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</si>
  <si>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</si>
  <si>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</si>
  <si>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</si>
  <si>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</si>
  <si>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</si>
  <si>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</si>
  <si>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</si>
  <si>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</si>
  <si>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</si>
  <si>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</si>
  <si>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</si>
  <si>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</si>
  <si>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</si>
  <si>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</si>
  <si>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</si>
  <si>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</si>
  <si>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</si>
  <si>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</si>
  <si>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</si>
  <si>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</si>
  <si>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</si>
  <si>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</si>
  <si>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</si>
  <si>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</si>
  <si>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</si>
  <si>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</si>
  <si>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</si>
  <si>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</si>
  <si>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</si>
  <si>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</si>
  <si>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</si>
  <si>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</si>
  <si>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</si>
  <si>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</si>
  <si>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</si>
  <si>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</si>
  <si>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</si>
  <si>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</si>
  <si>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</si>
  <si>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</si>
  <si>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</si>
  <si>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</si>
  <si>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</si>
  <si>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</si>
  <si>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</si>
  <si>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</si>
  <si>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</si>
  <si>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</si>
  <si>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</si>
  <si>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</si>
  <si>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</si>
  <si>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</si>
  <si>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</si>
  <si>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</si>
  <si>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</si>
  <si>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</si>
  <si>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</si>
  <si>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</si>
  <si>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</si>
  <si>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</si>
  <si>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</si>
  <si>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</si>
  <si>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</si>
  <si>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</si>
  <si>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</si>
  <si>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</si>
  <si>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</si>
  <si>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</si>
  <si>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</si>
  <si>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</si>
  <si>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</si>
  <si>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</si>
  <si>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</si>
  <si>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</si>
  <si>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</si>
  <si>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</si>
  <si>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</si>
  <si>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</si>
  <si>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</si>
  <si>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</si>
  <si>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</si>
  <si>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</si>
  <si>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</si>
  <si>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</si>
  <si>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</si>
  <si>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</si>
  <si>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</si>
  <si>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</si>
  <si>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</si>
  <si>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</si>
  <si>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</si>
  <si>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</si>
  <si>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</si>
  <si>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</si>
  <si>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</si>
  <si>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</si>
  <si>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</si>
  <si>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</si>
  <si>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</si>
  <si>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</si>
  <si>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</si>
  <si>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</si>
  <si>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</si>
  <si>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</si>
  <si>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</si>
  <si>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</si>
  <si>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</si>
  <si>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</si>
  <si>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</si>
  <si>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</si>
  <si>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</si>
  <si>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</si>
  <si>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</si>
  <si>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</si>
  <si>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</si>
  <si>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</si>
  <si>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</si>
  <si>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</si>
  <si>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</si>
  <si>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</si>
  <si>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</si>
  <si>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</si>
  <si>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</si>
  <si>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</si>
  <si>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</si>
  <si>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</si>
  <si>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</si>
  <si>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</si>
  <si>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</si>
  <si>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</si>
  <si>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</si>
  <si>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</si>
  <si>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</si>
  <si>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</si>
  <si>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</si>
  <si>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</si>
  <si>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</si>
  <si>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</si>
  <si>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</si>
  <si>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</si>
  <si>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</si>
  <si>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</si>
  <si>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</si>
  <si>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</si>
  <si>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</si>
  <si>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</si>
  <si>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</si>
  <si>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</si>
  <si>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</si>
  <si>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</si>
  <si>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</si>
  <si>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</si>
  <si>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</si>
  <si>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</si>
  <si>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</si>
  <si>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</si>
  <si>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</si>
  <si>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</si>
  <si>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</si>
  <si>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</si>
  <si>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</si>
  <si>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</si>
  <si>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</si>
  <si>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</si>
  <si>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</si>
  <si>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</si>
  <si>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</si>
  <si>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</si>
  <si>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</si>
  <si>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</si>
  <si>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</si>
  <si>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</si>
  <si>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</si>
  <si>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</si>
  <si>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</si>
  <si>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</si>
  <si>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</si>
  <si>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</si>
  <si>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</si>
  <si>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</si>
  <si>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</si>
  <si>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</si>
  <si>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</si>
  <si>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</si>
  <si>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</si>
  <si>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</si>
  <si>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</si>
  <si>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</si>
  <si>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</si>
  <si>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</si>
  <si>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</si>
  <si>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</si>
  <si>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</si>
  <si>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</si>
  <si>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</si>
  <si>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</si>
  <si>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</si>
  <si>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</si>
  <si>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</si>
  <si>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</si>
  <si>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</si>
  <si>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</si>
  <si>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</si>
  <si>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</si>
  <si>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</si>
  <si>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</si>
  <si>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</si>
  <si>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</si>
  <si>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</si>
  <si>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</si>
  <si>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</si>
  <si>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</si>
  <si>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</si>
  <si>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</si>
  <si>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</si>
  <si>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</si>
  <si>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</si>
  <si>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</si>
  <si>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</si>
  <si>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</si>
  <si>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</si>
  <si>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</si>
  <si>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</si>
  <si>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</si>
  <si>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</si>
  <si>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</si>
  <si>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</si>
  <si>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</si>
  <si>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</si>
  <si>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</si>
  <si>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</si>
  <si>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</si>
  <si>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</si>
  <si>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</si>
  <si>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</si>
  <si>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</si>
  <si>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</si>
  <si>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</si>
  <si>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</si>
  <si>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</si>
  <si>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</si>
  <si>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</si>
  <si>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</si>
  <si>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</si>
  <si>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</si>
  <si>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</si>
  <si>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</si>
  <si>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</si>
  <si>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</si>
  <si>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</si>
  <si>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</si>
  <si>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</si>
  <si>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</si>
  <si>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</si>
  <si>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</si>
  <si>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</si>
  <si>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</si>
  <si>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</si>
  <si>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</si>
  <si>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</si>
  <si>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</si>
  <si>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</si>
  <si>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</si>
  <si>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</si>
  <si>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</si>
  <si>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</si>
  <si>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</si>
  <si>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</si>
  <si>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</si>
  <si>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</si>
  <si>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</si>
  <si>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</si>
  <si>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</si>
  <si>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</si>
  <si>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</si>
  <si>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</si>
  <si>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</si>
  <si>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</si>
  <si>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</si>
  <si>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</si>
  <si>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</si>
  <si>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</si>
  <si>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</si>
  <si>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</si>
  <si>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</si>
  <si>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</si>
  <si>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</si>
  <si>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</si>
  <si>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</si>
  <si>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</si>
  <si>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</si>
  <si>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</si>
  <si>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</si>
  <si>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</si>
  <si>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</si>
  <si>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</si>
  <si>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</si>
  <si>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</si>
  <si>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</si>
  <si>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</si>
  <si>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</si>
  <si>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</si>
  <si>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</si>
  <si>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</si>
  <si>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</si>
  <si>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</si>
  <si>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</si>
  <si>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</si>
  <si>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</si>
  <si>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</si>
  <si>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</si>
  <si>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</si>
  <si>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</si>
  <si>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</si>
  <si>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</si>
  <si>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</si>
  <si>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</si>
  <si>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</si>
  <si>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</si>
  <si>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</si>
  <si>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</si>
  <si>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</si>
  <si>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</si>
  <si>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</si>
  <si>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</si>
  <si>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</si>
  <si>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</si>
  <si>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</si>
  <si>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</si>
  <si>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</si>
  <si>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</si>
  <si>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</si>
  <si>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</si>
  <si>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</si>
  <si>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</si>
  <si>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</si>
  <si>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</si>
  <si>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</si>
  <si>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</si>
  <si>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</si>
  <si>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</si>
  <si>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</si>
  <si>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</si>
  <si>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</si>
  <si>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</si>
  <si>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</si>
  <si>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</si>
  <si>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</si>
  <si>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</si>
  <si>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</si>
  <si>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</si>
  <si>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</si>
  <si>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</si>
  <si>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</si>
  <si>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</si>
  <si>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</si>
  <si>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</si>
  <si>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</si>
  <si>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</si>
  <si>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</si>
  <si>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</si>
  <si>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</si>
  <si>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</si>
  <si>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</si>
  <si>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</si>
  <si>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</si>
  <si>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</si>
  <si>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</si>
  <si>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</si>
  <si>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</si>
  <si>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</si>
  <si>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</si>
  <si>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</si>
  <si>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</si>
  <si>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</si>
  <si>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</si>
  <si>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</si>
  <si>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</si>
  <si>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</si>
  <si>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</si>
  <si>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</si>
  <si>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</si>
  <si>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</si>
  <si>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</si>
  <si>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</si>
  <si>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</si>
  <si>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</si>
  <si>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</si>
  <si>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</si>
  <si>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</si>
  <si>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</si>
  <si>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</si>
  <si>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</si>
  <si>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</si>
  <si>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</si>
  <si>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</si>
  <si>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</si>
  <si>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</si>
  <si>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</si>
  <si>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</si>
  <si>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</si>
  <si>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</si>
  <si>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</si>
  <si>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</si>
  <si>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</si>
  <si>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</si>
  <si>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</si>
  <si>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</si>
  <si>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</si>
  <si>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</si>
  <si>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</si>
  <si>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</si>
  <si>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</si>
  <si>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</si>
  <si>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</si>
  <si>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</si>
  <si>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</si>
  <si>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</si>
  <si>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</si>
  <si>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</si>
  <si>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</si>
  <si>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</si>
  <si>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</si>
  <si>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</si>
  <si>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</si>
  <si>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</si>
  <si>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</si>
  <si>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</si>
  <si>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</si>
  <si>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</si>
  <si>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</si>
  <si>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</si>
  <si>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</si>
  <si>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</si>
  <si>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</si>
  <si>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</si>
  <si>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</si>
  <si>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</si>
  <si>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</si>
  <si>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</si>
  <si>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</si>
  <si>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</si>
  <si>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</si>
  <si>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</si>
  <si>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</si>
  <si>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</si>
  <si>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</si>
  <si>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</si>
  <si>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</si>
  <si>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</si>
  <si>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</si>
  <si>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</si>
  <si>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</si>
  <si>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</si>
  <si>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</si>
  <si>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</si>
  <si>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</si>
  <si>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</si>
  <si>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</si>
  <si>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</si>
  <si>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</si>
  <si>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</si>
  <si>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</si>
  <si>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</si>
  <si>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</si>
  <si>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</si>
  <si>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</si>
  <si>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</si>
  <si>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</si>
  <si>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</si>
  <si>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</si>
  <si>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</si>
  <si>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</si>
  <si>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</si>
  <si>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</si>
  <si>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</si>
  <si>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</si>
  <si>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</si>
  <si>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</si>
  <si>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</si>
  <si>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</si>
  <si>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</si>
  <si>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</si>
  <si>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</si>
  <si>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</si>
  <si>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</si>
  <si>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</si>
  <si>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</si>
  <si>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</si>
  <si>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</si>
  <si>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</si>
  <si>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</si>
  <si>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</si>
  <si>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</si>
  <si>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</si>
  <si>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</si>
  <si>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</si>
  <si>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</si>
  <si>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</si>
  <si>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</si>
  <si>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</si>
  <si>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</si>
  <si>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</si>
  <si>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</si>
  <si>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</si>
  <si>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</si>
  <si>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</si>
  <si>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</si>
  <si>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</si>
  <si>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</si>
  <si>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</si>
  <si>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</si>
  <si>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</si>
  <si>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</si>
  <si>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</si>
  <si>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</si>
  <si>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</si>
  <si>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</si>
  <si>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</si>
  <si>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</si>
  <si>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</si>
  <si>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</si>
  <si>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</si>
  <si>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</si>
  <si>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</si>
  <si>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</si>
  <si>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</si>
  <si>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</si>
  <si>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</si>
  <si>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</si>
  <si>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</si>
  <si>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</si>
  <si>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</si>
  <si>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</si>
  <si>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</si>
  <si>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</si>
  <si>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</si>
  <si>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</si>
  <si>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</si>
  <si>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</si>
  <si>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</si>
  <si>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</si>
  <si>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</si>
  <si>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</si>
  <si>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</si>
  <si>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</si>
  <si>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</si>
  <si>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</si>
  <si>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</si>
  <si>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</si>
  <si>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</si>
  <si>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</si>
  <si>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</si>
  <si>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</si>
  <si>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</si>
  <si>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</si>
  <si>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</si>
  <si>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</si>
  <si>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</si>
  <si>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</si>
  <si>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</si>
  <si>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</si>
  <si>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</si>
  <si>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</si>
  <si>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</si>
  <si>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</si>
  <si>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</si>
  <si>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</si>
  <si>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</si>
  <si>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</si>
  <si>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</si>
  <si>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</si>
  <si>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</si>
  <si>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</si>
  <si>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</si>
  <si>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</si>
  <si>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</si>
  <si>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</si>
  <si>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</si>
  <si>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</si>
  <si>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</si>
  <si>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</si>
  <si>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</si>
  <si>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</si>
  <si>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</si>
  <si>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</si>
  <si>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</si>
  <si>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</si>
  <si>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</si>
  <si>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</si>
  <si>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</si>
  <si>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</si>
  <si>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</si>
  <si>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</si>
  <si>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</si>
  <si>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</si>
  <si>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</si>
  <si>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</si>
  <si>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</si>
  <si>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</si>
  <si>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</si>
  <si>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</si>
  <si>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</si>
  <si>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</si>
  <si>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</si>
  <si>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</si>
  <si>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</si>
  <si>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</si>
  <si>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</si>
  <si>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</si>
  <si>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</si>
  <si>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</si>
  <si>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</si>
  <si>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</si>
  <si>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</si>
  <si>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</si>
  <si>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</si>
  <si>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</si>
  <si>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</si>
  <si>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</si>
  <si>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</si>
  <si>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</si>
  <si>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</si>
  <si>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</si>
  <si>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</si>
  <si>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</si>
  <si>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</si>
  <si>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</si>
  <si>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</si>
  <si>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</si>
  <si>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</si>
  <si>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</si>
  <si>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</si>
  <si>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</si>
  <si>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</si>
  <si>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</si>
  <si>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</si>
  <si>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</si>
  <si>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</si>
  <si>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</si>
  <si>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</si>
  <si>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</si>
  <si>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</si>
  <si>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</si>
  <si>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</si>
  <si>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</si>
  <si>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</si>
  <si>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</si>
  <si>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</si>
  <si>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</si>
  <si>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</si>
  <si>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</si>
  <si>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</si>
  <si>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</si>
  <si>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</si>
  <si>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</si>
  <si>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</si>
  <si>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</si>
  <si>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</si>
  <si>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</si>
  <si>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</si>
  <si>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</si>
  <si>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</si>
  <si>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</si>
  <si>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</si>
  <si>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</si>
  <si>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</si>
  <si>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</si>
  <si>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</si>
  <si>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</si>
  <si>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</si>
  <si>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</si>
  <si>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</si>
  <si>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</si>
  <si>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</si>
  <si>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</si>
  <si>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</si>
  <si>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</si>
  <si>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</si>
  <si>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</si>
  <si>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</si>
  <si>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</si>
  <si>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</si>
  <si>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</si>
  <si>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</si>
  <si>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</si>
  <si>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</si>
  <si>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</si>
  <si>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</si>
  <si>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</si>
  <si>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</si>
  <si>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</si>
  <si>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</si>
  <si>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</si>
  <si>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</si>
  <si>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</si>
  <si>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</si>
  <si>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</si>
  <si>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</si>
  <si>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</si>
  <si>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</si>
  <si>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</si>
  <si>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</si>
  <si>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</si>
  <si>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</si>
  <si>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</si>
  <si>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</si>
  <si>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</si>
  <si>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</si>
  <si>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</si>
  <si>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</si>
  <si>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</si>
  <si>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</si>
  <si>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</si>
  <si>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</si>
  <si>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</si>
  <si>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</si>
  <si>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</si>
  <si>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</si>
  <si>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</si>
  <si>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</si>
  <si>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</si>
  <si>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</si>
  <si>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</si>
  <si>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</si>
  <si>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</si>
  <si>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</si>
  <si>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</si>
  <si>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</si>
  <si>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</si>
  <si>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</si>
  <si>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</si>
  <si>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</si>
  <si>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</si>
  <si>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</si>
  <si>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</si>
  <si>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</si>
  <si>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</si>
  <si>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</si>
  <si>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</si>
  <si>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</si>
  <si>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</si>
  <si>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</si>
  <si>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</si>
  <si>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</si>
  <si>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</si>
  <si>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</si>
  <si>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</si>
  <si>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</si>
  <si>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</si>
  <si>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</si>
  <si>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</si>
  <si>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</si>
  <si>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</si>
  <si>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</si>
  <si>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</si>
  <si>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</si>
  <si>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</si>
  <si>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</si>
  <si>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</si>
  <si>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</si>
  <si>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</si>
  <si>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</si>
  <si>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</si>
  <si>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</si>
  <si>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</si>
  <si>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</si>
  <si>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</si>
  <si>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</si>
  <si>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</si>
  <si>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</si>
  <si>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</si>
  <si>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</si>
  <si>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</si>
  <si>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</si>
  <si>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</si>
  <si>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</si>
  <si>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</si>
  <si>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</si>
  <si>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</si>
  <si>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</si>
  <si>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</si>
  <si>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</si>
  <si>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</si>
  <si>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</si>
  <si>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</si>
  <si>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</si>
  <si>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</si>
  <si>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</si>
  <si>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</si>
  <si>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</si>
  <si>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</si>
  <si>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</si>
  <si>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</si>
  <si>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</si>
  <si>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</si>
  <si>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</si>
  <si>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</si>
  <si>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</si>
  <si>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</si>
  <si>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</si>
  <si>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</si>
  <si>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</si>
  <si>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</si>
  <si>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</si>
  <si>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</si>
  <si>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</si>
  <si>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</si>
  <si>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</si>
  <si>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</si>
  <si>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</si>
  <si>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</si>
  <si>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</si>
  <si>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</si>
  <si>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</si>
  <si>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</si>
  <si>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</si>
  <si>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</si>
  <si>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</si>
  <si>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</si>
  <si>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</si>
  <si>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</si>
  <si>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</si>
  <si>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</si>
  <si>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</si>
  <si>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</si>
  <si>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</si>
  <si>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</si>
  <si>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</si>
  <si>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</si>
  <si>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</si>
  <si>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</si>
  <si>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</si>
  <si>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</si>
  <si>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</si>
  <si>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</si>
  <si>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</si>
  <si>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</si>
  <si>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</si>
  <si>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</si>
  <si>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</si>
  <si>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</si>
  <si>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</si>
  <si>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</si>
  <si>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</si>
  <si>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</si>
  <si>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</si>
  <si>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</si>
  <si>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</si>
  <si>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</si>
  <si>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</si>
  <si>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</si>
  <si>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</si>
  <si>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</si>
  <si>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</si>
  <si>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</si>
  <si>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</si>
  <si>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</si>
  <si>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</si>
  <si>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</si>
  <si>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</si>
  <si>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</si>
  <si>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</si>
  <si>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</si>
  <si>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</si>
  <si>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</si>
  <si>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</si>
  <si>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</si>
  <si>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</si>
  <si>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</si>
  <si>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</si>
  <si>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</si>
  <si>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</si>
  <si>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</si>
  <si>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</si>
  <si>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</si>
  <si>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</si>
  <si>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</si>
  <si>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</si>
  <si>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</si>
  <si>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</si>
  <si>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</si>
  <si>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</si>
  <si>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</si>
  <si>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</si>
  <si>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</si>
  <si>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</si>
  <si>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</si>
  <si>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</si>
  <si>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</si>
  <si>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</si>
  <si>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</si>
  <si>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</si>
  <si>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</si>
  <si>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</si>
  <si>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</si>
  <si>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</si>
  <si>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</si>
  <si>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</si>
  <si>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</si>
  <si>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</si>
  <si>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</si>
  <si>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</si>
  <si>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</si>
  <si>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</si>
  <si>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</si>
  <si>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</si>
  <si>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</si>
  <si>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</si>
  <si>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</si>
  <si>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</si>
  <si>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</si>
  <si>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</si>
  <si>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</si>
  <si>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</si>
  <si>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</si>
  <si>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</si>
  <si>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</si>
  <si>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</si>
  <si>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</si>
  <si>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</si>
  <si>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</si>
  <si>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</si>
  <si>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</si>
  <si>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</si>
  <si>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</si>
  <si>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</si>
  <si>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</si>
  <si>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</si>
  <si>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</si>
  <si>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</si>
  <si>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</si>
  <si>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</si>
  <si>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</si>
  <si>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</si>
  <si>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</si>
  <si>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</si>
  <si>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</si>
  <si>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</si>
  <si>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</si>
  <si>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</si>
  <si>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</si>
  <si>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</si>
  <si>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</si>
  <si>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</si>
  <si>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</si>
  <si>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</si>
  <si>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</si>
  <si>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</si>
  <si>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</si>
  <si>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</si>
  <si>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</si>
  <si>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</si>
  <si>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</si>
  <si>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</si>
  <si>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</si>
  <si>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</si>
  <si>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</si>
  <si>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</si>
  <si>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</si>
  <si>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</si>
  <si>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</si>
  <si>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</si>
  <si>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</si>
  <si>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</si>
  <si>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</si>
  <si>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</si>
  <si>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</si>
  <si>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</si>
  <si>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</si>
  <si>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</si>
  <si>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</si>
  <si>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</si>
  <si>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</si>
  <si>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</si>
  <si>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</si>
  <si>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</si>
  <si>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</si>
  <si>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</si>
  <si>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</si>
  <si>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</si>
  <si>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</si>
  <si>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</si>
  <si>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</si>
  <si>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</si>
  <si>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</si>
  <si>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</si>
  <si>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</si>
  <si>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</si>
  <si>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</si>
  <si>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</si>
  <si>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</si>
  <si>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</si>
  <si>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</si>
  <si>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</si>
  <si>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</si>
  <si>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</si>
  <si>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</si>
  <si>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</si>
  <si>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</si>
  <si>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</si>
  <si>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</si>
  <si>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</si>
  <si>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</si>
  <si>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</si>
  <si>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</si>
  <si>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</si>
  <si>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</si>
  <si>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</si>
  <si>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</si>
  <si>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</si>
  <si>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</si>
  <si>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</si>
  <si>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</si>
  <si>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</si>
  <si>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</si>
  <si>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</si>
  <si>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</si>
  <si>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</si>
  <si>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</si>
  <si>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</si>
  <si>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</si>
  <si>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</si>
  <si>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</si>
  <si>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</si>
  <si>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</si>
  <si>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</si>
  <si>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</si>
  <si>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</si>
  <si>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</si>
  <si>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</si>
  <si>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</si>
  <si>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</si>
  <si>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</si>
  <si>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</si>
  <si>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</si>
  <si>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</si>
  <si>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</si>
  <si>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</si>
  <si>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</si>
  <si>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</si>
  <si>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</si>
  <si>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</si>
  <si>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</si>
  <si>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</si>
  <si>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</si>
  <si>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</si>
  <si>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</si>
  <si>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</si>
  <si>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</si>
  <si>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</si>
  <si>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</si>
  <si>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</si>
  <si>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</si>
  <si>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</si>
  <si>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</si>
  <si>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</si>
  <si>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</si>
  <si>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</si>
  <si>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</si>
  <si>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</si>
  <si>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</si>
  <si>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</si>
  <si>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</si>
  <si>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</si>
  <si>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</si>
  <si>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</si>
  <si>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</si>
  <si>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</si>
  <si>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</si>
  <si>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</si>
  <si>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</si>
  <si>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</si>
  <si>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</si>
  <si>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</si>
  <si>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</si>
  <si>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</si>
  <si>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</si>
  <si>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</si>
  <si>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</si>
  <si>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</si>
  <si>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</si>
  <si>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</si>
  <si>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</si>
  <si>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</si>
  <si>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</si>
  <si>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</si>
  <si>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</si>
  <si>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</si>
  <si>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</si>
  <si>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</si>
  <si>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</si>
  <si>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</si>
  <si>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</si>
  <si>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</si>
  <si>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</si>
  <si>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</si>
  <si>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</si>
  <si>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</si>
  <si>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</si>
  <si>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</si>
  <si>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</si>
  <si>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</si>
  <si>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</si>
  <si>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</si>
  <si>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</si>
  <si>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</si>
  <si>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</si>
  <si>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</si>
  <si>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</si>
  <si>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</si>
  <si>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</si>
  <si>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</si>
  <si>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</si>
  <si>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</si>
  <si>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</si>
  <si>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</si>
  <si>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</si>
  <si>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</si>
  <si>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</si>
  <si>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</si>
  <si>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</si>
  <si>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</si>
  <si>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</si>
  <si>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</si>
  <si>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</si>
  <si>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</si>
  <si>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</si>
  <si>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</si>
  <si>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</si>
  <si>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</si>
  <si>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</si>
  <si>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</si>
  <si>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</si>
  <si>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</si>
  <si>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</si>
  <si>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</si>
  <si>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</si>
  <si>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</si>
  <si>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</si>
  <si>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</si>
  <si>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</si>
  <si>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</si>
  <si>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</si>
  <si>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</si>
  <si>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</si>
  <si>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</si>
  <si>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</si>
  <si>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</si>
  <si>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</si>
  <si>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</si>
  <si>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</si>
  <si>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</si>
  <si>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</si>
  <si>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</si>
  <si>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</si>
  <si>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</si>
  <si>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</si>
  <si>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</si>
  <si>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</si>
  <si>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</si>
  <si>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</si>
  <si>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</si>
  <si>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</si>
  <si>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</si>
  <si>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</si>
  <si>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</si>
  <si>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</si>
  <si>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</si>
  <si>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</si>
  <si>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</si>
  <si>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</si>
  <si>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</si>
  <si>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</si>
  <si>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</si>
  <si>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</si>
  <si>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</si>
  <si>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</si>
  <si>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</si>
  <si>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</si>
  <si>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</si>
  <si>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</si>
  <si>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</si>
  <si>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</si>
  <si>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</si>
  <si>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</si>
  <si>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</si>
  <si>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</si>
  <si>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</si>
  <si>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</si>
  <si>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</si>
  <si>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</si>
  <si>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</si>
  <si>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</si>
  <si>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</si>
  <si>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</si>
  <si>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</si>
  <si>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</si>
  <si>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</si>
  <si>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</si>
  <si>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</si>
  <si>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</si>
  <si>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</si>
  <si>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</si>
  <si>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</si>
  <si>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</si>
  <si>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</si>
  <si>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</si>
  <si>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</si>
  <si>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</si>
  <si>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</si>
  <si>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</si>
  <si>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</si>
  <si>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</si>
  <si>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</si>
  <si>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</si>
  <si>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</si>
  <si>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</si>
  <si>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</si>
  <si>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</si>
  <si>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</si>
  <si>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</si>
  <si>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</si>
  <si>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</si>
  <si>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</si>
  <si>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</si>
  <si>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</si>
  <si>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</si>
  <si>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</si>
  <si>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</si>
  <si>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</si>
  <si>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</si>
  <si>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</si>
  <si>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</si>
  <si>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</si>
  <si>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</si>
  <si>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</si>
  <si>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</si>
  <si>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</si>
  <si>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</si>
  <si>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</si>
  <si>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</si>
  <si>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</si>
  <si>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</si>
  <si>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</si>
  <si>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</si>
  <si>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</si>
  <si>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</si>
  <si>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</si>
  <si>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</si>
  <si>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</si>
  <si>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</si>
  <si>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</si>
  <si>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</si>
  <si>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</si>
  <si>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</si>
  <si>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</si>
  <si>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</si>
  <si>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</si>
  <si>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</si>
  <si>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</si>
  <si>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</si>
  <si>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</si>
  <si>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</si>
  <si>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</si>
  <si>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</si>
  <si>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</si>
  <si>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</si>
  <si>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</si>
  <si>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</si>
  <si>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</si>
  <si>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</si>
  <si>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</si>
  <si>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</si>
  <si>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</si>
  <si>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</si>
  <si>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</si>
  <si>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</si>
  <si>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</si>
  <si>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</si>
  <si>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</si>
  <si>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</si>
  <si>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</si>
  <si>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</si>
  <si>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</si>
  <si>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</si>
  <si>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</si>
  <si>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</si>
  <si>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</si>
  <si>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</si>
  <si>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</si>
  <si>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</si>
  <si>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</si>
  <si>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</si>
  <si>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</si>
  <si>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</si>
  <si>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</si>
  <si>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</si>
  <si>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</si>
  <si>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</si>
  <si>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</si>
  <si>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</si>
  <si>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</si>
  <si>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</si>
  <si>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</si>
  <si>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</si>
  <si>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</si>
  <si>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</si>
  <si>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</si>
  <si>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</si>
  <si>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</si>
  <si>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</si>
  <si>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</si>
  <si>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</si>
  <si>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</si>
  <si>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</si>
  <si>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</si>
  <si>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</si>
  <si>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</si>
  <si>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</si>
  <si>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</si>
  <si>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</si>
  <si>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</si>
  <si>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</si>
  <si>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</si>
  <si>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</si>
  <si>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</si>
  <si>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</si>
  <si>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</si>
  <si>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</si>
  <si>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</si>
  <si>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</si>
  <si>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</si>
  <si>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</si>
  <si>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</si>
  <si>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</si>
  <si>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</si>
  <si>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</si>
  <si>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</si>
  <si>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</si>
  <si>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</si>
  <si>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</si>
  <si>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</si>
  <si>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</si>
  <si>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</si>
  <si>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</si>
  <si>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</si>
  <si>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</si>
  <si>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</si>
  <si>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</si>
  <si>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</si>
  <si>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</si>
  <si>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</si>
  <si>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</si>
  <si>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</si>
  <si>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</si>
  <si>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</si>
  <si>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</si>
  <si>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</si>
  <si>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</si>
  <si>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</si>
  <si>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</si>
  <si>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</si>
  <si>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</si>
  <si>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</si>
  <si>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</si>
  <si>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</si>
  <si>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</si>
  <si>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</si>
  <si>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</si>
  <si>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</si>
  <si>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</si>
  <si>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</si>
  <si>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</si>
  <si>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</si>
  <si>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</si>
  <si>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</si>
  <si>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</si>
  <si>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</si>
  <si>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</si>
  <si>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</si>
  <si>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</si>
  <si>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</si>
  <si>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</si>
  <si>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</si>
  <si>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</si>
  <si>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</si>
  <si>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</si>
  <si>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</si>
  <si>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</si>
  <si>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</si>
  <si>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</si>
  <si>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</si>
  <si>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</si>
  <si>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</si>
  <si>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</si>
  <si>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</si>
  <si>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</si>
  <si>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</si>
  <si>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</si>
  <si>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</si>
  <si>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</si>
  <si>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</si>
  <si>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</si>
  <si>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</si>
  <si>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</si>
  <si>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</si>
  <si>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</si>
  <si>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</si>
  <si>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</si>
  <si>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</si>
  <si>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</si>
  <si>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</si>
  <si>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</si>
  <si>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</si>
  <si>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</si>
  <si>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</si>
  <si>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</si>
  <si>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</si>
  <si>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</si>
  <si>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</si>
  <si>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</si>
  <si>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</si>
  <si>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</si>
  <si>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</si>
  <si>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</si>
  <si>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</si>
  <si>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</si>
  <si>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</si>
  <si>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</si>
  <si>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</si>
  <si>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</si>
  <si>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</si>
  <si>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</si>
  <si>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</si>
  <si>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</si>
  <si>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</si>
  <si>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</si>
  <si>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</si>
  <si>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</si>
  <si>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</si>
  <si>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</si>
  <si>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</si>
  <si>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</si>
  <si>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</si>
  <si>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</si>
  <si>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</si>
  <si>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</si>
  <si>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</si>
  <si>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</si>
  <si>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</si>
  <si>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</si>
  <si>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</si>
  <si>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</si>
  <si>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</si>
  <si>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</si>
  <si>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</si>
  <si>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</si>
  <si>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</si>
  <si>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</si>
  <si>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</si>
  <si>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</si>
  <si>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</si>
  <si>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</si>
  <si>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</si>
  <si>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</si>
  <si>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</si>
  <si>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</si>
  <si>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</si>
  <si>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</si>
  <si>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</si>
  <si>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</si>
  <si>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</si>
  <si>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</si>
  <si>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</si>
  <si>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</si>
  <si>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</si>
  <si>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</si>
  <si>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</si>
  <si>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</si>
  <si>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</si>
  <si>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</si>
  <si>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</si>
  <si>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</si>
  <si>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</si>
  <si>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</si>
  <si>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</si>
  <si>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</si>
  <si>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</si>
  <si>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</si>
  <si>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</si>
  <si>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</si>
  <si>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</si>
  <si>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</si>
  <si>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</si>
  <si>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</si>
  <si>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</si>
  <si>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</si>
  <si>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</si>
  <si>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</si>
  <si>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</si>
  <si>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</si>
  <si>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</si>
  <si>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</si>
  <si>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</si>
  <si>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</si>
  <si>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</si>
  <si>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</si>
  <si>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</si>
  <si>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</si>
  <si>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</si>
  <si>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</si>
  <si>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</si>
  <si>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</si>
  <si>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</si>
  <si>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</si>
  <si>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</si>
  <si>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</si>
  <si>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</si>
  <si>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</si>
  <si>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</si>
  <si>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</si>
  <si>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</si>
  <si>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</si>
  <si>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</si>
  <si>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</si>
  <si>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</si>
  <si>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</si>
  <si>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</si>
  <si>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</si>
  <si>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</si>
  <si>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</si>
  <si>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</si>
  <si>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</si>
  <si>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</si>
  <si>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</si>
  <si>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</si>
  <si>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</si>
  <si>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</si>
  <si>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</si>
  <si>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</si>
  <si>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</si>
  <si>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</si>
  <si>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</si>
  <si>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</si>
  <si>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</si>
  <si>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</si>
  <si>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</si>
  <si>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</si>
  <si>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</si>
  <si>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</si>
  <si>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</si>
  <si>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</si>
  <si>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</si>
  <si>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</si>
  <si>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</si>
  <si>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</si>
  <si>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</si>
  <si>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</si>
  <si>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</si>
  <si>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</si>
  <si>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</si>
  <si>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</si>
  <si>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</si>
  <si>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</si>
  <si>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</si>
  <si>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</si>
  <si>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</si>
  <si>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</si>
  <si>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</si>
  <si>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</si>
  <si>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</si>
  <si>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</si>
  <si>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</si>
  <si>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</si>
  <si>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</si>
  <si>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</si>
  <si>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</si>
  <si>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</si>
  <si>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</si>
  <si>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</si>
  <si>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</si>
  <si>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</si>
  <si>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</si>
  <si>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</si>
  <si>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</si>
  <si>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</si>
  <si>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</si>
  <si>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</si>
  <si>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</si>
  <si>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</si>
  <si>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</si>
  <si>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</si>
  <si>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</si>
  <si>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</si>
  <si>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</si>
  <si>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</si>
  <si>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</si>
  <si>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</si>
  <si>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</si>
  <si>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</si>
  <si>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</si>
  <si>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</si>
  <si>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</si>
  <si>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</si>
  <si>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</si>
  <si>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</si>
  <si>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</si>
  <si>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</si>
  <si>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</si>
  <si>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</si>
  <si>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</si>
  <si>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</si>
  <si>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</si>
  <si>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</si>
  <si>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</si>
  <si>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</si>
  <si>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</si>
  <si>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</si>
  <si>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</si>
  <si>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</si>
  <si>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</si>
  <si>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</si>
  <si>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</si>
  <si>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</si>
  <si>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</si>
  <si>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</si>
  <si>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</si>
  <si>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</si>
  <si>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</si>
  <si>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</si>
  <si>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</si>
  <si>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</si>
  <si>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</si>
  <si>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</si>
  <si>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</si>
  <si>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</si>
  <si>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</si>
  <si>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</si>
  <si>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</si>
  <si>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</si>
  <si>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</si>
  <si>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</si>
  <si>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</si>
  <si>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</si>
  <si>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</si>
  <si>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</si>
  <si>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</si>
  <si>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</si>
  <si>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</si>
  <si>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</si>
  <si>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</si>
  <si>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</si>
  <si>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</si>
  <si>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</si>
  <si>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</si>
  <si>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</si>
  <si>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</si>
  <si>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</si>
  <si>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</si>
  <si>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</si>
  <si>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</si>
  <si>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</si>
  <si>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</si>
  <si>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</si>
  <si>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</si>
  <si>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</si>
  <si>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</si>
  <si>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</si>
  <si>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</si>
  <si>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</si>
  <si>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</si>
  <si>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</si>
  <si>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</si>
  <si>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</si>
  <si>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</si>
  <si>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</si>
  <si>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</si>
  <si>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</si>
  <si>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</si>
  <si>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</si>
  <si>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</si>
  <si>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</si>
  <si>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</si>
  <si>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</si>
  <si>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</si>
  <si>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</si>
  <si>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</si>
  <si>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</si>
  <si>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</si>
  <si>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</si>
  <si>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</si>
  <si>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</si>
  <si>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</si>
  <si>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</si>
  <si>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</si>
  <si>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</si>
  <si>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</si>
  <si>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</si>
  <si>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</si>
  <si>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</si>
  <si>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</si>
  <si>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</si>
  <si>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</si>
  <si>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</si>
  <si>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</si>
  <si>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</si>
  <si>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</si>
  <si>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</si>
  <si>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</si>
  <si>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</si>
  <si>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</si>
  <si>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</si>
  <si>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</si>
  <si>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</si>
  <si>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</si>
  <si>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</si>
  <si>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</si>
  <si>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</si>
  <si>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</si>
  <si>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</si>
  <si>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</si>
  <si>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</si>
  <si>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</si>
  <si>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</si>
  <si>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</si>
  <si>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</si>
  <si>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</si>
  <si>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</si>
  <si>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</si>
  <si>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</si>
  <si>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</si>
  <si>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</si>
  <si>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</si>
  <si>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</si>
  <si>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</si>
  <si>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</si>
  <si>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</si>
  <si>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</si>
  <si>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</si>
  <si>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</si>
  <si>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</si>
  <si>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</si>
  <si>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</si>
  <si>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</si>
  <si>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</si>
  <si>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</si>
  <si>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</si>
  <si>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</si>
  <si>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</si>
  <si>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</si>
  <si>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</si>
  <si>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</si>
  <si>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</si>
  <si>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</si>
  <si>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</si>
  <si>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</si>
  <si>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</si>
  <si>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</si>
  <si>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</si>
  <si>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</si>
  <si>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</si>
  <si>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</si>
  <si>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</si>
  <si>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</si>
  <si>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</si>
  <si>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</si>
  <si>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</si>
  <si>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</si>
  <si>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</si>
  <si>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</si>
  <si>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</si>
  <si>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</si>
  <si>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</si>
  <si>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</si>
  <si>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</si>
  <si>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</si>
  <si>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</si>
  <si>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</si>
  <si>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</si>
  <si>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</si>
  <si>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</si>
  <si>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</si>
  <si>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</si>
  <si>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</si>
  <si>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</si>
  <si>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</si>
  <si>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</si>
  <si>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</si>
  <si>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</si>
  <si>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</si>
  <si>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</si>
  <si>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</si>
  <si>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</si>
  <si>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</si>
  <si>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</si>
  <si>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</si>
  <si>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</si>
  <si>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</si>
  <si>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</si>
  <si>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</si>
  <si>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</si>
  <si>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</si>
  <si>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</si>
  <si>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</si>
  <si>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</si>
  <si>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</si>
  <si>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</si>
  <si>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</si>
  <si>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</si>
  <si>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</si>
  <si>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</si>
  <si>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</si>
  <si>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</si>
  <si>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</si>
  <si>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</si>
  <si>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</si>
  <si>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</si>
  <si>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</si>
  <si>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</si>
  <si>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</si>
  <si>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</si>
  <si>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</si>
  <si>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</si>
  <si>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</si>
  <si>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</si>
  <si>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</si>
  <si>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</si>
  <si>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</si>
  <si>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</si>
  <si>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</si>
  <si>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</si>
  <si>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</si>
  <si>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</si>
  <si>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</si>
  <si>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</si>
  <si>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</si>
  <si>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</si>
  <si>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</si>
  <si>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</si>
  <si>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</si>
  <si>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</si>
  <si>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</si>
  <si>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</si>
  <si>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</si>
  <si>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</si>
  <si>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</si>
  <si>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</si>
  <si>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</si>
  <si>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</si>
  <si>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</si>
  <si>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</si>
  <si>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</si>
  <si>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</si>
  <si>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</si>
  <si>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</si>
  <si>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</si>
  <si>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</si>
  <si>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</si>
  <si>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</si>
  <si>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</si>
  <si>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</si>
  <si>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</si>
  <si>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</si>
  <si>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</si>
  <si>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</si>
  <si>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</si>
  <si>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</si>
  <si>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</si>
  <si>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</si>
  <si>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</si>
  <si>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</si>
  <si>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</si>
  <si>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</si>
  <si>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</si>
  <si>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</si>
  <si>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</si>
  <si>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</si>
  <si>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</si>
  <si>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</si>
  <si>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</si>
  <si>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</si>
  <si>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</si>
  <si>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</si>
  <si>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</si>
  <si>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</si>
  <si>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</si>
  <si>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</si>
  <si>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</si>
  <si>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</si>
  <si>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</si>
  <si>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</si>
  <si>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</si>
  <si>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</si>
  <si>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</si>
  <si>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</si>
  <si>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</si>
  <si>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</si>
  <si>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</si>
  <si>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</si>
  <si>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</si>
  <si>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</si>
  <si>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</si>
  <si>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</si>
  <si>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</si>
  <si>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</si>
  <si>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</si>
  <si>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</si>
  <si>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</si>
  <si>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</si>
  <si>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</si>
  <si>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</si>
  <si>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</si>
  <si>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</si>
  <si>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</si>
  <si>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</si>
  <si>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</si>
  <si>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</si>
  <si>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</si>
  <si>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</si>
  <si>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</si>
  <si>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</si>
  <si>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</si>
  <si>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</si>
  <si>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</si>
  <si>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</si>
  <si>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</si>
  <si>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</si>
  <si>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</si>
  <si>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</si>
  <si>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</si>
  <si>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</si>
  <si>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</si>
  <si>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</si>
  <si>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</si>
  <si>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</si>
  <si>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</si>
  <si>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</si>
  <si>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</si>
  <si>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</si>
  <si>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</si>
  <si>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</si>
  <si>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</si>
  <si>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</si>
  <si>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</si>
  <si>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</si>
  <si>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</si>
  <si>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</si>
  <si>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</si>
  <si>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</si>
  <si>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</si>
  <si>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</si>
  <si>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</si>
  <si>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</si>
  <si>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</si>
  <si>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</si>
  <si>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</si>
  <si>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</si>
  <si>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</si>
  <si>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</si>
  <si>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</si>
  <si>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</si>
  <si>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</si>
  <si>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</si>
  <si>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</si>
  <si>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</si>
  <si>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</si>
  <si>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</si>
  <si>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</si>
  <si>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</si>
  <si>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</si>
  <si>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</si>
  <si>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</si>
  <si>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</si>
  <si>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</si>
  <si>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</si>
  <si>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</si>
  <si>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</si>
  <si>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</si>
  <si>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</si>
  <si>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</si>
  <si>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</si>
  <si>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</si>
  <si>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</si>
  <si>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</si>
  <si>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</si>
  <si>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</si>
  <si>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</si>
  <si>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</si>
  <si>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</si>
  <si>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</si>
  <si>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</si>
  <si>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</si>
  <si>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</si>
  <si>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</si>
  <si>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</si>
  <si>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</si>
  <si>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</si>
  <si>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</si>
  <si>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</si>
  <si>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</si>
  <si>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</si>
  <si>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</si>
  <si>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</si>
  <si>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</si>
  <si>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</si>
  <si>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</si>
  <si>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</si>
  <si>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</si>
  <si>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</si>
  <si>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</si>
  <si>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</si>
  <si>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</si>
  <si>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</si>
  <si>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</si>
  <si>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</si>
  <si>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</si>
  <si>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</si>
  <si>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</si>
  <si>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</si>
  <si>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</si>
  <si>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</si>
  <si>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</si>
  <si>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</si>
  <si>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</si>
  <si>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</si>
  <si>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</si>
  <si>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</si>
  <si>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</si>
  <si>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</si>
  <si>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</si>
  <si>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</si>
  <si>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</si>
  <si>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</si>
  <si>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</si>
  <si>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</si>
  <si>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</si>
  <si>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</si>
  <si>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</si>
  <si>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</si>
  <si>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</si>
  <si>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</si>
  <si>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</si>
  <si>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</si>
  <si>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</si>
  <si>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</si>
  <si>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</si>
  <si>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</si>
  <si>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</si>
  <si>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</si>
  <si>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</si>
  <si>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</si>
  <si>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</si>
  <si>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</si>
  <si>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</si>
  <si>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</si>
  <si>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</si>
  <si>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</si>
  <si>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</si>
  <si>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</si>
  <si>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</si>
  <si>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</si>
  <si>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</si>
  <si>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</si>
  <si>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</si>
  <si>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</si>
  <si>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</si>
  <si>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</si>
  <si>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</si>
  <si>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</si>
  <si>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</si>
  <si>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</si>
  <si>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</si>
  <si>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</si>
  <si>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</si>
  <si>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</si>
  <si>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</si>
  <si>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</si>
  <si>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</si>
  <si>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</si>
  <si>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</si>
  <si>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</si>
  <si>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</si>
  <si>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</si>
  <si>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</si>
  <si>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</si>
  <si>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</si>
  <si>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</si>
  <si>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</si>
  <si>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</si>
  <si>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</si>
  <si>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</si>
  <si>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</si>
  <si>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</si>
  <si>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</si>
  <si>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</si>
  <si>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</si>
  <si>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</si>
  <si>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</si>
  <si>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</si>
  <si>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</si>
  <si>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</si>
  <si>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</si>
  <si>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</si>
  <si>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</si>
  <si>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</si>
  <si>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</si>
  <si>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</si>
  <si>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</si>
  <si>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</si>
  <si>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</si>
  <si>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</si>
  <si>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</si>
  <si>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</si>
  <si>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</si>
  <si>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</si>
  <si>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</si>
  <si>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</si>
  <si>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</si>
  <si>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</si>
  <si>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</si>
  <si>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</si>
  <si>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</si>
  <si>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</si>
  <si>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</si>
  <si>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</si>
  <si>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</si>
  <si>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</si>
  <si>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</si>
  <si>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</si>
  <si>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</si>
  <si>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</si>
  <si>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</si>
  <si>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</si>
  <si>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</si>
  <si>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</si>
  <si>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</si>
  <si>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</si>
  <si>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</si>
  <si>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</si>
  <si>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</si>
  <si>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</si>
  <si>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</si>
  <si>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</si>
  <si>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</si>
  <si>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</si>
  <si>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</si>
  <si>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</si>
  <si>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</si>
  <si>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</si>
  <si>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</si>
  <si>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</si>
  <si>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</si>
  <si>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</si>
  <si>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</si>
  <si>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</si>
  <si>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</si>
  <si>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</si>
  <si>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</si>
  <si>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</si>
  <si>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</si>
  <si>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</si>
  <si>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</si>
  <si>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</si>
  <si>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</si>
  <si>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</si>
  <si>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</si>
  <si>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</si>
  <si>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</si>
  <si>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</si>
  <si>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</si>
  <si>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</si>
  <si>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</si>
  <si>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</si>
  <si>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</si>
  <si>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</si>
  <si>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</si>
  <si>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</si>
  <si>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</si>
  <si>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</si>
  <si>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</si>
  <si>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</si>
  <si>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</si>
  <si>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</si>
  <si>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</si>
  <si>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</si>
  <si>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</si>
  <si>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</si>
  <si>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</si>
  <si>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</si>
  <si>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</si>
  <si>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</si>
  <si>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</si>
  <si>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</si>
  <si>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</si>
  <si>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</si>
  <si>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</si>
  <si>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</si>
  <si>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</si>
  <si>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</si>
  <si>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</si>
  <si>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</si>
  <si>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</si>
  <si>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</si>
  <si>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</si>
  <si>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</si>
  <si>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</si>
  <si>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</si>
  <si>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</si>
  <si>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</si>
  <si>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</si>
  <si>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</si>
  <si>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</si>
  <si>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</si>
  <si>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</si>
  <si>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</si>
  <si>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</si>
  <si>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</si>
  <si>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</si>
  <si>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</si>
  <si>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</si>
  <si>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</si>
  <si>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</si>
  <si>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</si>
  <si>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</si>
  <si>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</si>
  <si>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</si>
  <si>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</si>
  <si>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</si>
  <si>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</si>
  <si>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</si>
  <si>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</si>
  <si>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</si>
  <si>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</si>
  <si>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</si>
  <si>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</si>
  <si>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</si>
  <si>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</si>
  <si>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</si>
  <si>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</si>
  <si>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</si>
  <si>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</si>
  <si>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</si>
  <si>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</si>
  <si>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</si>
  <si>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</si>
  <si>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</si>
  <si>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</si>
  <si>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</si>
  <si>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</si>
  <si>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</si>
  <si>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</si>
  <si>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</si>
  <si>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</si>
  <si>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</si>
  <si>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</si>
  <si>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</si>
  <si>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</si>
  <si>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</si>
  <si>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</si>
  <si>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</si>
  <si>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</si>
  <si>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</si>
  <si>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</si>
  <si>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</si>
  <si>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</si>
  <si>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</si>
  <si>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</si>
  <si>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</si>
  <si>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</si>
  <si>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</si>
  <si>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</si>
  <si>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</si>
  <si>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</si>
  <si>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</si>
  <si>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</si>
  <si>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</si>
  <si>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</si>
  <si>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</si>
  <si>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</si>
  <si>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</si>
  <si>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</si>
  <si>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</si>
  <si>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</si>
  <si>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</si>
  <si>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</si>
  <si>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</si>
  <si>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</si>
  <si>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</si>
  <si>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</si>
  <si>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</si>
  <si>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</si>
  <si>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</si>
  <si>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</si>
  <si>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</si>
  <si>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</si>
  <si>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</si>
  <si>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</si>
  <si>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</si>
  <si>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</si>
  <si>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</si>
  <si>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</si>
  <si>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</si>
  <si>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</si>
  <si>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</si>
  <si>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</si>
  <si>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</si>
  <si>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</si>
  <si>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</si>
  <si>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</si>
  <si>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</si>
  <si>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</si>
  <si>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</si>
  <si>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</si>
  <si>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</si>
  <si>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</si>
  <si>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</si>
  <si>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</si>
  <si>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</si>
  <si>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</si>
  <si>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</si>
  <si>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</si>
  <si>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</si>
  <si>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</si>
  <si>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</si>
  <si>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</si>
  <si>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</si>
  <si>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</si>
  <si>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</si>
  <si>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</si>
  <si>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</si>
  <si>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</si>
  <si>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</si>
  <si>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</si>
  <si>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</si>
  <si>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</si>
  <si>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</si>
  <si>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</si>
  <si>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</si>
  <si>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</si>
  <si>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</si>
  <si>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</si>
  <si>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</si>
  <si>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</si>
  <si>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</si>
  <si>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</si>
  <si>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</si>
  <si>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</si>
  <si>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</si>
  <si>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</si>
  <si>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</si>
  <si>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</si>
  <si>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</si>
  <si>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</si>
  <si>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</si>
  <si>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</si>
  <si>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</si>
  <si>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</si>
  <si>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</si>
  <si>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</si>
  <si>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</si>
  <si>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</si>
  <si>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</si>
  <si>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</si>
  <si>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</si>
  <si>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</si>
  <si>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</si>
  <si>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</si>
  <si>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</si>
  <si>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</si>
  <si>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</si>
  <si>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</si>
  <si>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</si>
  <si>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</si>
  <si>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</si>
  <si>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</si>
  <si>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</si>
  <si>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</si>
  <si>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</si>
  <si>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</si>
  <si>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</si>
  <si>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</si>
  <si>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</si>
  <si>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</si>
  <si>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</si>
  <si>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</si>
  <si>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</si>
  <si>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</si>
  <si>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</si>
  <si>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</si>
  <si>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</si>
  <si>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</si>
  <si>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</si>
  <si>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</si>
  <si>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</si>
  <si>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</si>
  <si>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</si>
  <si>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</si>
  <si>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</si>
  <si>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</si>
  <si>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</si>
  <si>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</si>
  <si>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</si>
  <si>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</si>
  <si>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</si>
  <si>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</si>
  <si>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</si>
  <si>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</si>
  <si>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</si>
  <si>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</si>
  <si>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</si>
  <si>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</si>
  <si>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</si>
  <si>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</si>
  <si>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</si>
  <si>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</si>
  <si>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</si>
  <si>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</si>
  <si>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</si>
  <si>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</si>
  <si>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</si>
  <si>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</si>
  <si>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</si>
  <si>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</si>
  <si>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</si>
  <si>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</si>
  <si>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</si>
  <si>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</si>
  <si>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</si>
  <si>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</si>
  <si>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</si>
  <si>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</si>
  <si>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</si>
  <si>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</si>
  <si>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</si>
  <si>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</si>
  <si>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</si>
  <si>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</si>
  <si>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</si>
  <si>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</si>
  <si>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</si>
  <si>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</si>
  <si>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</si>
  <si>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</si>
  <si>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</si>
  <si>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</si>
  <si>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</si>
  <si>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</si>
  <si>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</si>
  <si>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</si>
  <si>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</si>
  <si>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</si>
  <si>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</si>
  <si>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</si>
  <si>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</si>
  <si>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</si>
  <si>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</si>
  <si>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</si>
  <si>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</si>
  <si>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</si>
  <si>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</si>
  <si>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</si>
  <si>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</si>
  <si>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</si>
  <si>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</si>
  <si>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</si>
  <si>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</si>
  <si>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</si>
  <si>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</si>
  <si>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</si>
  <si>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</si>
  <si>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</si>
  <si>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</si>
  <si>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</si>
  <si>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</si>
  <si>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</si>
  <si>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</si>
  <si>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</si>
  <si>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</si>
  <si>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</si>
  <si>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</si>
  <si>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</si>
  <si>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</si>
  <si>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</si>
  <si>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</si>
  <si>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</si>
  <si>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</si>
  <si>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</si>
  <si>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</si>
  <si>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</si>
  <si>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</si>
  <si>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</si>
  <si>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</si>
  <si>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</si>
  <si>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</si>
  <si>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</si>
  <si>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</si>
  <si>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</si>
  <si>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</si>
  <si>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</si>
  <si>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</si>
  <si>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</si>
  <si>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</si>
  <si>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</si>
  <si>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</si>
  <si>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</si>
  <si>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</si>
  <si>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</si>
  <si>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</si>
  <si>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</si>
  <si>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</si>
  <si>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</si>
  <si>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</si>
  <si>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</si>
  <si>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</si>
  <si>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</si>
  <si>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</si>
  <si>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</si>
  <si>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</si>
  <si>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</si>
  <si>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</si>
  <si>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</si>
  <si>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</si>
  <si>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</si>
  <si>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</si>
  <si>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</si>
  <si>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</si>
  <si>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</si>
  <si>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</si>
  <si>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</si>
  <si>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</si>
  <si>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</si>
  <si>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</si>
  <si>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</si>
  <si>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</si>
  <si>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</si>
  <si>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</si>
  <si>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</si>
  <si>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</si>
  <si>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</si>
  <si>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</si>
  <si>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</si>
  <si>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</si>
  <si>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</si>
  <si>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</si>
  <si>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</si>
  <si>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</si>
  <si>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</si>
  <si>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</si>
  <si>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</si>
  <si>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</si>
  <si>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</si>
  <si>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</si>
  <si>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</si>
  <si>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</si>
  <si>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</si>
  <si>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</si>
  <si>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</si>
  <si>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</si>
  <si>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</si>
  <si>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</si>
  <si>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</si>
  <si>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</si>
  <si>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</si>
  <si>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</si>
  <si>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</si>
  <si>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</si>
  <si>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</si>
  <si>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</si>
  <si>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</si>
  <si>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</si>
  <si>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</si>
  <si>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</si>
  <si>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</si>
  <si>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</si>
  <si>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</si>
  <si>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</si>
  <si>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</si>
  <si>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</si>
  <si>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</si>
  <si>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</si>
  <si>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</si>
  <si>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</si>
  <si>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</si>
  <si>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</si>
  <si>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</si>
  <si>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</si>
  <si>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</si>
  <si>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</si>
  <si>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</si>
  <si>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</si>
  <si>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</si>
  <si>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</si>
  <si>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</si>
  <si>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</si>
  <si>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</si>
  <si>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</si>
  <si>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</si>
  <si>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</si>
  <si>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</si>
  <si>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</si>
  <si>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</si>
  <si>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</si>
  <si>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</si>
  <si>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</si>
  <si>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</si>
  <si>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</si>
  <si>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</si>
  <si>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</si>
  <si>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</si>
  <si>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</si>
  <si>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</si>
  <si>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</si>
  <si>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</si>
  <si>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</si>
  <si>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</si>
  <si>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</si>
  <si>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</si>
  <si>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</si>
  <si>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</si>
  <si>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</si>
  <si>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</si>
  <si>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</si>
  <si>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</si>
  <si>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</si>
  <si>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</si>
  <si>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</si>
  <si>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</si>
  <si>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</si>
  <si>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</si>
  <si>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</si>
  <si>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</si>
  <si>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</si>
  <si>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</si>
  <si>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</si>
  <si>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</si>
  <si>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</si>
  <si>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</si>
  <si>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</si>
  <si>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</si>
  <si>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</si>
  <si>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</si>
  <si>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</si>
  <si>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</si>
  <si>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</si>
  <si>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</si>
  <si>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</si>
  <si>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</si>
  <si>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</si>
  <si>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</si>
  <si>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</si>
  <si>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</si>
  <si>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</si>
  <si>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</si>
  <si>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</si>
  <si>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</si>
  <si>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</si>
  <si>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</si>
  <si>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</si>
  <si>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</si>
  <si>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</si>
  <si>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</si>
  <si>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</si>
  <si>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</si>
  <si>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</si>
  <si>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</si>
  <si>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</si>
  <si>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</si>
  <si>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</si>
  <si>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</si>
  <si>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</si>
  <si>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</si>
  <si>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</si>
  <si>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</si>
  <si>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</si>
  <si>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</si>
  <si>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</si>
  <si>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</si>
  <si>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</si>
  <si>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</si>
  <si>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</si>
  <si>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</si>
  <si>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</si>
  <si>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</si>
  <si>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</si>
  <si>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</si>
  <si>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</si>
  <si>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</si>
  <si>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</si>
  <si>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</si>
  <si>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</si>
  <si>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</si>
  <si>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</si>
  <si>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</si>
  <si>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</si>
  <si>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</si>
  <si>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</si>
  <si>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</si>
  <si>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</si>
  <si>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</si>
  <si>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</si>
  <si>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</si>
  <si>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</si>
  <si>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</si>
  <si>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</si>
  <si>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</si>
  <si>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</si>
  <si>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</si>
  <si>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</si>
  <si>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</si>
  <si>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</si>
  <si>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</si>
  <si>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</si>
  <si>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</si>
  <si>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</si>
  <si>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</si>
  <si>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</si>
  <si>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</si>
  <si>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</si>
  <si>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</si>
  <si>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</si>
  <si>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</si>
  <si>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</si>
  <si>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</si>
  <si>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</si>
  <si>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</si>
  <si>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</si>
  <si>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</si>
  <si>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</si>
  <si>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</si>
  <si>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</si>
  <si>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</si>
  <si>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</si>
  <si>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</si>
  <si>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</si>
  <si>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</si>
  <si>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</si>
  <si>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</si>
  <si>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</si>
  <si>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</si>
  <si>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</si>
  <si>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</si>
  <si>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</si>
  <si>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</si>
  <si>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</si>
  <si>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</si>
  <si>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</si>
  <si>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</si>
  <si>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</si>
  <si>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</si>
  <si>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</si>
  <si>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</si>
  <si>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</si>
  <si>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</si>
  <si>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</si>
  <si>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</si>
  <si>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</si>
  <si>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</si>
  <si>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</si>
  <si>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</si>
  <si>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</si>
  <si>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</si>
  <si>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</si>
  <si>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</si>
  <si>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</si>
  <si>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</si>
  <si>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</si>
  <si>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</si>
  <si>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</si>
  <si>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</si>
  <si>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</si>
  <si>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</si>
  <si>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</si>
  <si>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</si>
  <si>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</si>
  <si>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</si>
  <si>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</si>
  <si>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</si>
  <si>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</si>
  <si>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</si>
  <si>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</si>
  <si>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</si>
  <si>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</si>
  <si>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</si>
  <si>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</si>
  <si>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</si>
  <si>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</si>
  <si>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</si>
  <si>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</si>
  <si>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</si>
  <si>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</si>
  <si>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</si>
  <si>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</si>
  <si>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</si>
  <si>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</si>
  <si>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</si>
  <si>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</si>
  <si>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</si>
  <si>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</si>
  <si>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</si>
  <si>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</si>
  <si>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</si>
  <si>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</si>
  <si>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</si>
  <si>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</si>
  <si>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</si>
  <si>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</si>
  <si>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</si>
  <si>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</si>
  <si>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</si>
  <si>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</si>
  <si>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</si>
  <si>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</si>
  <si>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</si>
  <si>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</si>
  <si>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</si>
  <si>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</si>
  <si>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</si>
  <si>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</si>
  <si>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</si>
  <si>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</si>
  <si>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</si>
  <si>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</si>
  <si>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</si>
  <si>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</si>
  <si>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</si>
  <si>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</si>
  <si>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</si>
  <si>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</si>
  <si>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</si>
  <si>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</si>
  <si>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</si>
  <si>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</si>
  <si>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</si>
  <si>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</si>
  <si>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</si>
  <si>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</si>
  <si>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</si>
  <si>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</si>
  <si>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</si>
  <si>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</si>
  <si>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</si>
  <si>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</si>
  <si>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</si>
  <si>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</si>
  <si>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</si>
  <si>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</si>
  <si>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</si>
  <si>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</si>
  <si>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</si>
  <si>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</si>
  <si>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</si>
  <si>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</si>
  <si>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</si>
  <si>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</si>
  <si>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</si>
  <si>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</si>
  <si>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</si>
  <si>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</si>
  <si>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</si>
  <si>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</si>
  <si>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</si>
  <si>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</si>
  <si>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</si>
  <si>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</si>
  <si>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</si>
  <si>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</si>
  <si>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</si>
  <si>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</si>
  <si>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</si>
  <si>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</si>
  <si>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</si>
  <si>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</si>
  <si>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</si>
  <si>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</si>
  <si>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</si>
  <si>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</si>
  <si>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</si>
  <si>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</si>
  <si>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</si>
  <si>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</si>
  <si>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</si>
  <si>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</si>
  <si>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</si>
  <si>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</si>
  <si>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</si>
  <si>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</si>
  <si>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</si>
  <si>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</si>
  <si>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</si>
  <si>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</si>
  <si>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</si>
  <si>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</si>
  <si>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</si>
  <si>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</si>
  <si>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</si>
  <si>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</si>
  <si>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</si>
  <si>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</si>
  <si>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</si>
  <si>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</si>
  <si>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</si>
  <si>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</si>
  <si>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</si>
  <si>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</si>
  <si>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</si>
  <si>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</si>
  <si>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</si>
  <si>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</si>
  <si>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</si>
  <si>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</si>
  <si>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</si>
  <si>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</si>
  <si>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</si>
  <si>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</si>
  <si>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</si>
  <si>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</si>
  <si>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</si>
  <si>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</si>
  <si>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</si>
  <si>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</si>
  <si>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</si>
  <si>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</si>
  <si>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</si>
  <si>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</si>
  <si>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</si>
  <si>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</si>
  <si>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</si>
  <si>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</si>
  <si>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</si>
  <si>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</si>
  <si>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</si>
  <si>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</si>
  <si>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</si>
  <si>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</si>
  <si>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</si>
  <si>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</si>
  <si>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</si>
  <si>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</si>
  <si>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</si>
  <si>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</si>
  <si>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</si>
  <si>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</si>
  <si>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</si>
  <si>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</si>
  <si>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</si>
  <si>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</si>
  <si>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</si>
  <si>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</si>
  <si>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</si>
  <si>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</si>
  <si>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</si>
  <si>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</si>
  <si>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</si>
  <si>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</si>
  <si>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</si>
  <si>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</si>
  <si>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</si>
  <si>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</si>
  <si>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</si>
  <si>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</si>
  <si>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</si>
  <si>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</si>
  <si>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</si>
  <si>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</si>
  <si>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</si>
  <si>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</si>
  <si>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</si>
  <si>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</si>
  <si>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</si>
  <si>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</si>
  <si>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</si>
  <si>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</si>
  <si>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</si>
  <si>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</si>
  <si>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</si>
  <si>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</si>
  <si>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</si>
  <si>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</si>
  <si>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</si>
  <si>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</si>
  <si>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</si>
  <si>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</si>
  <si>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</si>
  <si>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</si>
  <si>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</si>
  <si>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</si>
  <si>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</si>
  <si>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</si>
  <si>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</si>
  <si>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</si>
  <si>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</si>
  <si>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</si>
  <si>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</si>
  <si>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</si>
  <si>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</si>
  <si>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</si>
  <si>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</si>
  <si>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</si>
  <si>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</si>
  <si>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</si>
  <si>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</si>
  <si>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</si>
  <si>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</si>
  <si>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</si>
  <si>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</si>
  <si>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</si>
  <si>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</si>
  <si>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</si>
  <si>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</si>
  <si>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</si>
  <si>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</si>
  <si>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</si>
  <si>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</si>
  <si>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</si>
  <si>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</si>
  <si>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</si>
  <si>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</si>
  <si>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</si>
  <si>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</si>
  <si>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</si>
  <si>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</si>
  <si>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</si>
  <si>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</si>
  <si>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</si>
  <si>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</si>
  <si>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</si>
  <si>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</si>
  <si>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</si>
  <si>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</si>
  <si>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</si>
  <si>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</si>
  <si>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</si>
  <si>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</si>
  <si>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</si>
  <si>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</si>
  <si>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</si>
  <si>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</si>
  <si>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</si>
  <si>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</si>
  <si>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</si>
  <si>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</si>
  <si>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</si>
  <si>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</si>
  <si>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</si>
  <si>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</si>
  <si>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</si>
  <si>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</si>
  <si>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</si>
  <si>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</si>
  <si>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</si>
  <si>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</si>
  <si>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</si>
  <si>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</si>
  <si>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</si>
  <si>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</si>
  <si>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</si>
  <si>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</si>
  <si>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</si>
  <si>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</si>
  <si>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</si>
  <si>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</si>
  <si>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</si>
  <si>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</si>
  <si>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</si>
  <si>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</si>
  <si>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</si>
  <si>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</si>
  <si>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</si>
  <si>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</si>
  <si>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</si>
  <si>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</si>
  <si>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</si>
  <si>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</si>
  <si>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</si>
  <si>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</si>
  <si>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</si>
  <si>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</si>
  <si>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</si>
  <si>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</si>
  <si>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</si>
  <si>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</si>
  <si>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</si>
  <si>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</si>
  <si>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</si>
  <si>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</si>
  <si>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</si>
  <si>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</si>
  <si>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</si>
  <si>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</si>
  <si>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</si>
  <si>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</si>
  <si>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</si>
  <si>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</si>
  <si>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</si>
  <si>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</si>
  <si>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</si>
  <si>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</si>
  <si>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</si>
  <si>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</si>
  <si>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</si>
  <si>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</si>
  <si>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</si>
  <si>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</si>
  <si>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</si>
  <si>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</si>
  <si>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</si>
  <si>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</si>
  <si>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</si>
  <si>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</si>
  <si>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</si>
  <si>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</si>
  <si>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</si>
  <si>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</si>
  <si>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</si>
  <si>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</si>
  <si>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</si>
  <si>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</si>
  <si>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</si>
  <si>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</si>
  <si>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</si>
  <si>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</si>
  <si>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</si>
  <si>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</si>
  <si>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</si>
  <si>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</si>
  <si>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</si>
  <si>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</si>
  <si>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</si>
  <si>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</si>
  <si>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</si>
  <si>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</si>
  <si>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</si>
  <si>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</si>
  <si>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</si>
  <si>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</si>
  <si>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</si>
  <si>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</si>
  <si>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</si>
  <si>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</si>
  <si>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</si>
  <si>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</si>
  <si>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</si>
  <si>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</si>
  <si>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</si>
  <si>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</si>
  <si>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</si>
  <si>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</si>
  <si>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</si>
  <si>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</si>
  <si>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</si>
  <si>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</si>
  <si>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</si>
  <si>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</si>
  <si>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</si>
  <si>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</si>
  <si>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</si>
  <si>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</si>
  <si>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</si>
  <si>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</si>
  <si>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</si>
  <si>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</si>
  <si>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</si>
  <si>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</si>
  <si>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</si>
  <si>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</si>
  <si>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</si>
  <si>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</si>
  <si>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</si>
  <si>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</si>
  <si>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</si>
  <si>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</si>
  <si>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</si>
  <si>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</si>
  <si>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</si>
  <si>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</si>
  <si>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</si>
  <si>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</si>
  <si>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</si>
  <si>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</si>
  <si>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</si>
  <si>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</si>
  <si>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</si>
  <si>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</si>
  <si>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</si>
  <si>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</si>
  <si>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</si>
  <si>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</si>
  <si>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</si>
  <si>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</si>
  <si>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</si>
  <si>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</si>
  <si>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</si>
  <si>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</si>
  <si>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</si>
  <si>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</si>
  <si>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</si>
  <si>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</si>
  <si>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</si>
  <si>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</si>
  <si>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</si>
  <si>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</si>
  <si>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</si>
  <si>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</si>
  <si>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</si>
  <si>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</si>
  <si>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</si>
  <si>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</si>
  <si>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</si>
  <si>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</si>
  <si>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</si>
  <si>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</si>
  <si>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</si>
  <si>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</si>
  <si>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</si>
  <si>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</si>
  <si>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</si>
  <si>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</si>
  <si>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</si>
  <si>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</si>
  <si>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</si>
  <si>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</si>
  <si>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</si>
  <si>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</si>
  <si>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</si>
  <si>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</si>
  <si>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</si>
  <si>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</si>
  <si>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</si>
  <si>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</si>
  <si>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</si>
  <si>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</si>
  <si>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</si>
  <si>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</si>
  <si>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</si>
  <si>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</si>
  <si>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</si>
  <si>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</si>
  <si>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</si>
  <si>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</si>
  <si>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</si>
  <si>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</si>
  <si>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</si>
  <si>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</si>
  <si>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</si>
  <si>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</si>
  <si>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</si>
  <si>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</si>
  <si>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</si>
  <si>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</si>
  <si>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</si>
  <si>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</si>
  <si>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</si>
  <si>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</si>
  <si>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</si>
  <si>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</si>
  <si>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</si>
  <si>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</si>
  <si>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</si>
  <si>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</si>
  <si>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</si>
  <si>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</si>
  <si>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</si>
  <si>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</si>
  <si>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</si>
  <si>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</si>
  <si>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</si>
  <si>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</si>
  <si>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</si>
  <si>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</si>
  <si>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</si>
  <si>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</si>
  <si>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</si>
  <si>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</si>
  <si>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</si>
  <si>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</si>
  <si>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</si>
  <si>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</si>
  <si>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</si>
  <si>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</si>
  <si>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</si>
  <si>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</si>
  <si>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</si>
  <si>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</si>
  <si>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</si>
  <si>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</si>
  <si>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</si>
  <si>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</si>
  <si>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</si>
  <si>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</si>
  <si>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</si>
  <si>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</si>
  <si>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</si>
  <si>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</si>
  <si>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</si>
  <si>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</si>
  <si>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</si>
  <si>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</si>
  <si>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</si>
  <si>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</si>
  <si>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</si>
  <si>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</si>
  <si>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</si>
  <si>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</si>
  <si>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</si>
  <si>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</si>
  <si>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</si>
  <si>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</si>
  <si>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</si>
  <si>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</si>
  <si>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</si>
  <si>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</si>
  <si>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</si>
  <si>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</si>
  <si>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</si>
  <si>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</si>
  <si>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</si>
  <si>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</si>
  <si>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</si>
  <si>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</si>
  <si>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</si>
  <si>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</si>
  <si>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</si>
  <si>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</si>
  <si>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</si>
  <si>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</si>
  <si>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</si>
  <si>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</si>
  <si>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</si>
  <si>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</si>
  <si>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</si>
  <si>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</si>
  <si>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</si>
  <si>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</si>
  <si>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</si>
  <si>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</si>
  <si>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</si>
  <si>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</si>
  <si>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</si>
  <si>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</si>
  <si>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</si>
  <si>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</si>
  <si>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</si>
  <si>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</si>
  <si>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</si>
  <si>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</si>
  <si>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</si>
  <si>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</si>
  <si>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</si>
  <si>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</si>
  <si>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</si>
  <si>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</si>
  <si>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</si>
  <si>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</si>
  <si>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</si>
  <si>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</si>
  <si>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</si>
  <si>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</si>
  <si>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</si>
  <si>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</si>
  <si>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</si>
  <si>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</si>
  <si>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</si>
  <si>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</si>
  <si>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</si>
  <si>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</si>
  <si>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</si>
  <si>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</si>
  <si>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</si>
  <si>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</si>
  <si>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</si>
  <si>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</si>
  <si>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</si>
  <si>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</si>
  <si>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</si>
  <si>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</si>
  <si>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</si>
  <si>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</si>
  <si>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</si>
  <si>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</si>
  <si>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</si>
  <si>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</si>
  <si>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</si>
  <si>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</si>
  <si>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</si>
  <si>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</si>
  <si>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</si>
  <si>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</si>
  <si>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</si>
  <si>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</si>
  <si>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</si>
  <si>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</si>
  <si>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</si>
  <si>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</si>
  <si>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</si>
  <si>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</si>
  <si>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</si>
  <si>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</si>
  <si>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</si>
  <si>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</si>
  <si>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</si>
  <si>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</si>
  <si>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</si>
  <si>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</si>
  <si>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</si>
  <si>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</si>
  <si>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</si>
  <si>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</si>
  <si>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</si>
  <si>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</si>
  <si>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</si>
  <si>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</si>
  <si>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</si>
  <si>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</si>
  <si>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</si>
  <si>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</si>
  <si>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</si>
  <si>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</si>
  <si>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</si>
  <si>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</si>
  <si>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</si>
  <si>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</si>
  <si>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</si>
  <si>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</si>
  <si>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</si>
  <si>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</si>
  <si>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</si>
  <si>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</si>
  <si>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</si>
  <si>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</si>
  <si>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</si>
  <si>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</si>
  <si>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</si>
  <si>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</si>
  <si>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</si>
  <si>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</si>
  <si>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</si>
  <si>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</si>
  <si>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</si>
  <si>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</si>
  <si>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</si>
  <si>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</si>
  <si>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</si>
  <si>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</si>
  <si>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</si>
  <si>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</si>
  <si>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</si>
  <si>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</si>
  <si>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</si>
  <si>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</si>
  <si>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</si>
  <si>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</si>
  <si>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</si>
  <si>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</si>
  <si>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</si>
  <si>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</si>
  <si>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</si>
  <si>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</si>
  <si>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</si>
  <si>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</si>
  <si>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</si>
  <si>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</si>
  <si>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</si>
  <si>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</si>
  <si>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</si>
  <si>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</si>
  <si>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</si>
  <si>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</si>
  <si>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</si>
  <si>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</si>
  <si>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</si>
  <si>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</si>
  <si>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</si>
  <si>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</si>
  <si>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</si>
  <si>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</si>
  <si>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</si>
  <si>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</si>
  <si>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</si>
  <si>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</si>
  <si>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</si>
  <si>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</si>
  <si>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</si>
  <si>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</si>
  <si>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</si>
  <si>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</si>
  <si>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</si>
  <si>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</si>
  <si>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</si>
  <si>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</si>
  <si>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</si>
  <si>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</si>
  <si>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</si>
  <si>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</si>
  <si>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</si>
  <si>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</si>
  <si>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</si>
  <si>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</si>
  <si>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</si>
  <si>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</si>
  <si>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</si>
  <si>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</si>
  <si>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</si>
  <si>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</si>
  <si>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</si>
  <si>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</si>
  <si>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</si>
  <si>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</si>
  <si>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</si>
  <si>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</si>
  <si>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</si>
  <si>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</si>
  <si>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</si>
  <si>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</si>
  <si>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</si>
  <si>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</si>
  <si>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</si>
  <si>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</si>
  <si>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</si>
  <si>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</si>
  <si>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</si>
  <si>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</si>
  <si>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</si>
  <si>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</si>
  <si>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</si>
  <si>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</si>
  <si>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</si>
  <si>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</si>
  <si>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</si>
  <si>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</si>
  <si>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</si>
  <si>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</si>
  <si>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</si>
  <si>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</si>
  <si>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</si>
  <si>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</si>
  <si>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</si>
  <si>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</si>
  <si>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</si>
  <si>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</si>
  <si>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</si>
  <si>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</si>
  <si>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</si>
  <si>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</si>
  <si>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</si>
  <si>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</si>
  <si>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</si>
  <si>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</si>
  <si>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</si>
  <si>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</si>
  <si>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</si>
  <si>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</si>
  <si>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</si>
  <si>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</si>
  <si>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</si>
  <si>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</si>
  <si>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</si>
  <si>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</si>
  <si>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</si>
  <si>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</si>
  <si>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</si>
  <si>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</si>
  <si>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</si>
  <si>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</si>
  <si>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</si>
  <si>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</si>
  <si>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</si>
  <si>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</si>
  <si>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</si>
  <si>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</si>
  <si>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</si>
  <si>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</si>
  <si>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</si>
  <si>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</si>
  <si>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</si>
  <si>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</si>
  <si>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</si>
  <si>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</si>
  <si>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</si>
  <si>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</si>
  <si>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</si>
  <si>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</si>
  <si>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</si>
  <si>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</si>
  <si>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</si>
  <si>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</si>
  <si>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</si>
  <si>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</si>
  <si>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</si>
  <si>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</si>
  <si>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</si>
  <si>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</si>
  <si>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</si>
  <si>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</si>
  <si>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</si>
  <si>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</si>
  <si>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</si>
  <si>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</si>
  <si>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</si>
  <si>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</si>
  <si>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</si>
  <si>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</si>
  <si>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</si>
  <si>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</si>
  <si>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</si>
  <si>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</si>
  <si>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</si>
  <si>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</si>
  <si>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</si>
  <si>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</si>
  <si>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</si>
  <si>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</si>
  <si>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</si>
  <si>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</si>
  <si>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</si>
  <si>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</si>
  <si>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</si>
  <si>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</si>
  <si>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</si>
  <si>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</si>
  <si>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</si>
  <si>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</si>
  <si>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</si>
  <si>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</si>
  <si>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</si>
  <si>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</si>
  <si>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</si>
  <si>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</si>
  <si>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</si>
  <si>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</si>
  <si>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</si>
  <si>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</si>
  <si>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</si>
  <si>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</si>
  <si>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</si>
  <si>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</si>
  <si>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</si>
  <si>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</si>
  <si>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</si>
  <si>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</si>
  <si>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</si>
  <si>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</si>
  <si>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</si>
  <si>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</si>
  <si>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</si>
  <si>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</si>
  <si>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</si>
  <si>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</si>
  <si>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</si>
  <si>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</si>
  <si>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</si>
  <si>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</si>
  <si>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</si>
  <si>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</si>
  <si>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</si>
  <si>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</si>
  <si>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</si>
  <si>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</si>
  <si>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</si>
  <si>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</si>
  <si>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</si>
  <si>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</si>
  <si>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</si>
  <si>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</si>
  <si>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</si>
  <si>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</si>
  <si>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</si>
  <si>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</si>
  <si>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</si>
  <si>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</si>
  <si>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</si>
  <si>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</si>
  <si>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</si>
  <si>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</si>
  <si>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</si>
  <si>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</si>
  <si>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</si>
  <si>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</si>
  <si>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</si>
  <si>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</si>
  <si>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</si>
  <si>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</si>
  <si>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</si>
  <si>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</si>
  <si>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</si>
  <si>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</si>
  <si>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</si>
  <si>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</si>
  <si>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</si>
  <si>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</si>
  <si>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</si>
  <si>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</si>
  <si>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</si>
  <si>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</si>
  <si>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</si>
  <si>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</si>
  <si>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</si>
  <si>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</si>
  <si>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</si>
  <si>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</si>
  <si>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</si>
  <si>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</si>
  <si>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</si>
  <si>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</si>
  <si>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</si>
  <si>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</si>
  <si>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</si>
  <si>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</si>
  <si>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</si>
  <si>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</si>
  <si>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</si>
  <si>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</si>
  <si>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</si>
  <si>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</si>
  <si>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</si>
  <si>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</si>
  <si>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</si>
  <si>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</si>
  <si>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</si>
  <si>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</si>
  <si>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</si>
  <si>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</si>
  <si>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</si>
  <si>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</si>
  <si>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</si>
  <si>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</si>
  <si>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</si>
  <si>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</si>
  <si>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</si>
  <si>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</si>
  <si>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</si>
  <si>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</si>
  <si>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</si>
  <si>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</si>
  <si>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</si>
  <si>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</si>
  <si>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</si>
  <si>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</si>
  <si>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</si>
  <si>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</si>
  <si>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</si>
  <si>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</si>
  <si>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</si>
  <si>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</si>
  <si>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</si>
  <si>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</si>
  <si>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</si>
  <si>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</si>
  <si>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</si>
  <si>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</si>
  <si>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</si>
  <si>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</si>
  <si>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</si>
  <si>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</si>
  <si>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</si>
  <si>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</si>
  <si>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</si>
  <si>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</si>
  <si>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</si>
  <si>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</si>
  <si>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</si>
  <si>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</si>
  <si>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</si>
  <si>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</si>
  <si>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</si>
  <si>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</si>
  <si>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</si>
  <si>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</si>
  <si>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</si>
  <si>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</si>
  <si>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</si>
  <si>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</si>
  <si>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</si>
  <si>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</si>
  <si>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</si>
  <si>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</si>
  <si>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</si>
  <si>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</si>
  <si>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</si>
  <si>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</si>
  <si>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</si>
  <si>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</si>
  <si>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</si>
  <si>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</si>
  <si>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</si>
  <si>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</si>
  <si>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</si>
  <si>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</si>
  <si>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</si>
  <si>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</si>
  <si>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</si>
  <si>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</si>
  <si>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</si>
  <si>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</si>
  <si>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</si>
  <si>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</si>
  <si>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</si>
  <si>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</si>
  <si>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</si>
  <si>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</si>
  <si>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</si>
  <si>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</si>
  <si>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</si>
  <si>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</si>
  <si>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</si>
  <si>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</si>
  <si>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</si>
  <si>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</si>
  <si>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</si>
  <si>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</si>
  <si>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</si>
  <si>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</si>
  <si>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</si>
  <si>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</si>
  <si>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</si>
  <si>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</si>
  <si>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</si>
  <si>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</si>
  <si>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</si>
  <si>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</si>
  <si>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</si>
  <si>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</si>
  <si>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</si>
  <si>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</si>
  <si>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</si>
  <si>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</si>
  <si>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</si>
  <si>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</si>
  <si>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</si>
  <si>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</si>
  <si>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</si>
  <si>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</si>
  <si>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</si>
  <si>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</si>
  <si>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</si>
  <si>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</si>
  <si>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</si>
  <si>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</si>
  <si>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</si>
  <si>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</si>
  <si>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</si>
  <si>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</si>
  <si>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</si>
  <si>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</si>
  <si>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</si>
  <si>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</si>
  <si>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</si>
  <si>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</si>
  <si>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</si>
  <si>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</si>
  <si>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</si>
  <si>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</si>
  <si>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</si>
  <si>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</si>
  <si>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</si>
  <si>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</si>
  <si>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</si>
  <si>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</si>
  <si>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</si>
  <si>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</si>
  <si>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</si>
  <si>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</si>
  <si>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</si>
  <si>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</si>
  <si>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</si>
  <si>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</si>
  <si>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</si>
  <si>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</si>
  <si>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</si>
  <si>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</si>
  <si>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</si>
  <si>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</si>
  <si>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</si>
  <si>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</si>
  <si>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</si>
  <si>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</si>
  <si>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</si>
  <si>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</si>
  <si>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</si>
  <si>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</si>
  <si>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</si>
  <si>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</si>
  <si>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</si>
  <si>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</si>
  <si>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</si>
  <si>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</si>
  <si>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</si>
  <si>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</si>
  <si>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</si>
  <si>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</si>
  <si>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</si>
  <si>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</si>
  <si>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</si>
  <si>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</si>
  <si>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</si>
  <si>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</si>
  <si>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</si>
  <si>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</si>
  <si>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</si>
  <si>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</si>
  <si>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</si>
  <si>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</si>
  <si>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</si>
  <si>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</si>
  <si>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</si>
  <si>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</si>
  <si>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</si>
  <si>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</si>
  <si>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</si>
  <si>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</si>
  <si>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</si>
  <si>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</si>
  <si>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</si>
  <si>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</si>
  <si>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</si>
  <si>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</si>
  <si>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</si>
  <si>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</si>
  <si>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</si>
  <si>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</si>
  <si>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</si>
  <si>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</si>
  <si>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</si>
  <si>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</si>
  <si>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</si>
  <si>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</si>
  <si>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</si>
  <si>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</si>
  <si>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</si>
  <si>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</si>
  <si>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</si>
  <si>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</si>
  <si>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</si>
  <si>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</si>
  <si>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</si>
  <si>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</si>
  <si>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</si>
  <si>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</si>
  <si>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</si>
  <si>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</si>
  <si>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</si>
  <si>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</si>
  <si>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</si>
  <si>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</si>
  <si>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</si>
  <si>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</si>
  <si>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</si>
  <si>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</si>
  <si>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</si>
  <si>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</si>
  <si>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</si>
  <si>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</si>
  <si>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</si>
  <si>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</si>
  <si>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</si>
  <si>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</si>
  <si>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</si>
  <si>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</si>
  <si>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</si>
  <si>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</si>
  <si>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</si>
  <si>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</si>
  <si>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</si>
  <si>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</si>
  <si>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</si>
  <si>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</si>
  <si>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</si>
  <si>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</si>
  <si>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</si>
  <si>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</si>
  <si>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</si>
  <si>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</si>
  <si>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</si>
  <si>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</si>
  <si>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</si>
  <si>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</si>
  <si>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</si>
  <si>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</si>
  <si>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</si>
  <si>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</si>
  <si>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</si>
  <si>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</si>
  <si>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</si>
  <si>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</si>
  <si>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</si>
  <si>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</si>
  <si>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</si>
  <si>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</si>
  <si>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</si>
  <si>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</si>
  <si>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</si>
  <si>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</si>
  <si>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</si>
  <si>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</si>
  <si>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</si>
  <si>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</si>
  <si>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</si>
  <si>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</si>
  <si>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</si>
  <si>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</si>
  <si>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</si>
  <si>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</si>
  <si>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</si>
  <si>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</si>
  <si>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</si>
  <si>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</si>
  <si>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</si>
  <si>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</si>
  <si>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</si>
  <si>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</si>
  <si>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</si>
  <si>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</si>
  <si>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</si>
  <si>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</si>
  <si>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</si>
  <si>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</si>
  <si>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</si>
  <si>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</si>
  <si>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</si>
  <si>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</si>
  <si>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</si>
  <si>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</si>
  <si>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</si>
  <si>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</si>
  <si>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</si>
  <si>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</si>
  <si>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</si>
  <si>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</si>
  <si>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</si>
  <si>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</si>
  <si>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</si>
  <si>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</si>
  <si>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</si>
  <si>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</si>
  <si>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</si>
  <si>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</si>
  <si>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</si>
  <si>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</si>
  <si>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</si>
  <si>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</si>
  <si>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</si>
  <si>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</si>
  <si>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</si>
  <si>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</si>
  <si>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</si>
  <si>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</si>
  <si>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</si>
  <si>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</si>
  <si>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</si>
  <si>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</si>
  <si>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</si>
  <si>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</si>
  <si>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</si>
  <si>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</si>
  <si>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</si>
  <si>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</si>
  <si>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</si>
  <si>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</si>
  <si>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</si>
  <si>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</si>
  <si>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</si>
  <si>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</si>
  <si>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</si>
  <si>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</si>
  <si>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</si>
  <si>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</si>
  <si>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</si>
  <si>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</si>
  <si>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</si>
  <si>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</si>
  <si>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</si>
  <si>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</si>
  <si>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</si>
  <si>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</si>
  <si>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</si>
  <si>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</si>
  <si>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</si>
  <si>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</si>
  <si>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</si>
  <si>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</si>
  <si>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</si>
  <si>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</si>
  <si>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</si>
  <si>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</si>
  <si>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</si>
  <si>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</si>
  <si>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</si>
  <si>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</si>
  <si>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</si>
  <si>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</si>
  <si>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</si>
  <si>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</si>
  <si>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</si>
  <si>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</si>
  <si>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</si>
  <si>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</si>
  <si>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</si>
  <si>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</si>
  <si>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</si>
  <si>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</si>
  <si>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</si>
  <si>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</si>
  <si>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</si>
  <si>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</si>
  <si>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</si>
  <si>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</si>
  <si>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</si>
  <si>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</si>
  <si>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</si>
  <si>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</si>
  <si>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</si>
  <si>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</si>
  <si>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</si>
  <si>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</si>
  <si>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</si>
  <si>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</si>
  <si>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</si>
  <si>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</si>
  <si>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</si>
  <si>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</si>
  <si>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</si>
  <si>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</si>
  <si>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</si>
  <si>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</si>
  <si>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</si>
  <si>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</si>
  <si>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</si>
  <si>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</si>
  <si>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</si>
  <si>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</si>
  <si>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</si>
  <si>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</si>
  <si>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</si>
  <si>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</si>
  <si>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</si>
  <si>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</si>
  <si>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</si>
  <si>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</si>
  <si>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</si>
  <si>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</si>
  <si>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</si>
  <si>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</si>
  <si>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</si>
  <si>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</si>
  <si>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</si>
  <si>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</si>
  <si>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</si>
  <si>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</si>
  <si>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</si>
  <si>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</si>
  <si>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</si>
  <si>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</si>
  <si>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</si>
  <si>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</si>
  <si>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</si>
  <si>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</si>
  <si>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</si>
  <si>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</si>
  <si>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</si>
  <si>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</si>
  <si>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</si>
  <si>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</si>
  <si>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</si>
  <si>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</si>
  <si>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</si>
  <si>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</si>
  <si>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</si>
  <si>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</si>
  <si>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</si>
  <si>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</si>
  <si>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</si>
  <si>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</si>
  <si>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</si>
  <si>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</si>
  <si>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</si>
  <si>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</si>
  <si>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</si>
  <si>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</si>
  <si>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</si>
  <si>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</si>
  <si>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</si>
  <si>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</si>
  <si>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</si>
  <si>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</si>
  <si>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</si>
  <si>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</si>
  <si>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</si>
  <si>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</si>
  <si>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</si>
  <si>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</si>
  <si>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</si>
  <si>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</si>
  <si>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</si>
  <si>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</si>
  <si>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</si>
  <si>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</si>
  <si>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</si>
  <si>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</si>
  <si>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</si>
  <si>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</si>
  <si>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</si>
  <si>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</si>
  <si>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</si>
  <si>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</si>
  <si>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</si>
  <si>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</si>
  <si>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</si>
  <si>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</si>
  <si>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</si>
  <si>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</si>
  <si>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</si>
  <si>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</si>
  <si>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</si>
  <si>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</si>
  <si>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</si>
  <si>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</si>
  <si>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</si>
  <si>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</si>
  <si>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</si>
  <si>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</si>
  <si>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</si>
  <si>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</si>
  <si>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</si>
  <si>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</si>
  <si>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</si>
  <si>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</si>
  <si>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</si>
  <si>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</si>
  <si>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</si>
  <si>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</si>
  <si>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</si>
  <si>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</si>
  <si>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</si>
  <si>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</si>
  <si>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</si>
  <si>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</si>
  <si>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</si>
  <si>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</si>
  <si>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</si>
  <si>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</si>
  <si>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</si>
  <si>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</si>
  <si>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</si>
  <si>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</si>
  <si>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</si>
  <si>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</si>
  <si>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</si>
  <si>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</si>
  <si>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</si>
  <si>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</si>
  <si>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</si>
  <si>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</si>
  <si>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</si>
  <si>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</si>
  <si>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</si>
  <si>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</si>
  <si>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</si>
  <si>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</si>
  <si>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</si>
  <si>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</si>
  <si>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</si>
  <si>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</si>
  <si>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</si>
  <si>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</si>
  <si>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</si>
  <si>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</si>
  <si>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</si>
  <si>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</si>
  <si>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</si>
  <si>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</si>
  <si>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</si>
  <si>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</si>
  <si>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</si>
  <si>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</si>
  <si>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</si>
  <si>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</si>
  <si>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</si>
  <si>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</si>
  <si>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</si>
  <si>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</si>
  <si>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</si>
  <si>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</si>
  <si>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</si>
  <si>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</si>
  <si>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</si>
  <si>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</si>
  <si>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</si>
  <si>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</si>
  <si>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</si>
  <si>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</si>
  <si>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</si>
  <si>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</si>
  <si>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</si>
  <si>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</si>
  <si>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</si>
  <si>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</si>
  <si>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</si>
  <si>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</si>
  <si>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</si>
  <si>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</si>
  <si>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</si>
  <si>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</si>
  <si>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</si>
  <si>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</si>
  <si>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</si>
  <si>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</si>
  <si>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</si>
  <si>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</si>
  <si>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</si>
  <si>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</si>
  <si>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</si>
  <si>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</si>
  <si>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</si>
  <si>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</si>
  <si>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</si>
  <si>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</si>
  <si>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</si>
  <si>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</si>
  <si>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</si>
  <si>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</si>
  <si>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</si>
  <si>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</si>
  <si>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</si>
  <si>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</si>
  <si>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</si>
  <si>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</si>
  <si>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</si>
  <si>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</si>
  <si>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</si>
  <si>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</si>
  <si>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</si>
  <si>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</si>
  <si>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</si>
  <si>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</si>
  <si>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</si>
  <si>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</si>
  <si>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</si>
  <si>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</si>
  <si>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</si>
  <si>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</si>
  <si>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</si>
  <si>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</si>
  <si>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</si>
  <si>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</si>
  <si>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</si>
  <si>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</si>
  <si>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</si>
  <si>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</si>
  <si>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</si>
  <si>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</si>
  <si>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</si>
  <si>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</si>
  <si>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</si>
  <si>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</si>
  <si>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</si>
  <si>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</si>
  <si>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</si>
  <si>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</si>
  <si>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</si>
  <si>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</si>
  <si>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</si>
  <si>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</si>
  <si>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</si>
  <si>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</si>
  <si>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</si>
  <si>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</si>
  <si>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</si>
  <si>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</si>
  <si>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</si>
  <si>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</si>
  <si>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</si>
  <si>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</si>
  <si>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</si>
  <si>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</si>
  <si>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</si>
  <si>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</si>
  <si>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</si>
  <si>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</si>
  <si>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</si>
  <si>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</si>
  <si>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</si>
  <si>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</si>
  <si>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</si>
  <si>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</si>
  <si>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</si>
  <si>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</si>
  <si>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</si>
  <si>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</si>
  <si>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</si>
  <si>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</si>
  <si>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</si>
  <si>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</si>
  <si>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</si>
  <si>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</si>
  <si>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</si>
  <si>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</si>
  <si>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</si>
  <si>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</si>
  <si>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</si>
  <si>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</si>
  <si>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</si>
  <si>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</si>
  <si>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</si>
  <si>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</si>
  <si>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</si>
  <si>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</si>
  <si>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</si>
  <si>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</si>
  <si>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</si>
  <si>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</si>
  <si>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</si>
  <si>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</si>
  <si>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</si>
  <si>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</si>
  <si>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</si>
  <si>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</si>
  <si>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</si>
  <si>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</si>
  <si>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</si>
  <si>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</si>
  <si>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</si>
  <si>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</si>
  <si>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</si>
  <si>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</si>
  <si>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</si>
  <si>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</si>
  <si>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</si>
  <si>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</si>
  <si>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</si>
  <si>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</si>
  <si>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</si>
  <si>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</si>
  <si>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</si>
  <si>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</si>
  <si>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</si>
  <si>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</si>
  <si>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</si>
  <si>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</si>
  <si>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</si>
  <si>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</si>
  <si>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</si>
  <si>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</si>
  <si>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</si>
  <si>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</si>
  <si>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</si>
  <si>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</si>
  <si>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</si>
  <si>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</si>
  <si>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</si>
  <si>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</si>
  <si>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</si>
  <si>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</si>
  <si>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</si>
  <si>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</si>
  <si>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</si>
  <si>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</si>
  <si>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</si>
  <si>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</si>
  <si>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</si>
  <si>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</si>
  <si>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</si>
  <si>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</si>
  <si>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</si>
  <si>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</si>
  <si>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</si>
  <si>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</si>
  <si>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</si>
  <si>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</si>
  <si>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</si>
  <si>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</si>
  <si>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</si>
  <si>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</si>
  <si>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</si>
  <si>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</si>
  <si>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</si>
  <si>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</si>
  <si>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</si>
  <si>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</si>
  <si>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</si>
  <si>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</si>
  <si>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</si>
  <si>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</si>
  <si>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</si>
  <si>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</si>
  <si>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</si>
  <si>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</si>
  <si>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</si>
  <si>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</si>
  <si>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</si>
  <si>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</si>
  <si>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</si>
  <si>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</si>
  <si>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</si>
  <si>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</si>
  <si>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</si>
  <si>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</si>
  <si>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</si>
  <si>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</si>
  <si>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</si>
  <si>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</si>
  <si>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</si>
  <si>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</si>
  <si>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</si>
  <si>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</si>
  <si>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</si>
  <si>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</si>
  <si>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</si>
  <si>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</si>
  <si>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</si>
  <si>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</si>
  <si>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</si>
  <si>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</si>
  <si>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</si>
  <si>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</si>
  <si>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</si>
  <si>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</si>
  <si>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</si>
  <si>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</si>
  <si>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</si>
  <si>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</si>
  <si>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</si>
  <si>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</si>
  <si>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</si>
  <si>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</si>
  <si>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</si>
  <si>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</si>
  <si>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</si>
  <si>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</si>
  <si>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</si>
  <si>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</si>
  <si>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</si>
  <si>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</si>
  <si>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</si>
  <si>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</si>
  <si>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</si>
  <si>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</si>
  <si>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</si>
  <si>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</si>
  <si>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</si>
  <si>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</si>
  <si>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</si>
  <si>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</si>
  <si>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</si>
  <si>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</si>
  <si>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</si>
  <si>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</si>
  <si>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</si>
  <si>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</si>
  <si>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</si>
  <si>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</si>
  <si>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</si>
  <si>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</si>
  <si>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</si>
  <si>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</si>
  <si>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</si>
  <si>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</si>
  <si>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</si>
  <si>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</si>
  <si>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</si>
  <si>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</si>
  <si>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</si>
  <si>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</si>
  <si>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</si>
  <si>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</si>
  <si>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</si>
  <si>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</si>
  <si>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</si>
  <si>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</si>
  <si>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</si>
  <si>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</si>
  <si>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</si>
  <si>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</si>
  <si>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</si>
  <si>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</si>
  <si>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</si>
  <si>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</si>
  <si>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</si>
  <si>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</si>
  <si>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</si>
  <si>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</si>
  <si>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</si>
  <si>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</si>
  <si>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</si>
  <si>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</si>
  <si>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</si>
  <si>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</si>
  <si>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</si>
  <si>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</si>
  <si>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</si>
  <si>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</si>
  <si>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</si>
  <si>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</si>
  <si>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</si>
  <si>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</si>
  <si>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</si>
  <si>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</si>
  <si>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</si>
  <si>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</si>
  <si>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</si>
  <si>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</si>
  <si>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</si>
  <si>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</si>
  <si>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</si>
  <si>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</si>
  <si>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</si>
  <si>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</si>
  <si>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</si>
  <si>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</si>
  <si>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</si>
  <si>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</si>
  <si>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</si>
  <si>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</si>
  <si>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</si>
  <si>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</si>
  <si>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</si>
  <si>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</si>
  <si>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</si>
  <si>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</si>
  <si>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</si>
  <si>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</si>
  <si>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</si>
  <si>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</si>
  <si>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</si>
  <si>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</si>
  <si>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</si>
  <si>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</si>
  <si>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</si>
  <si>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</si>
  <si>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</si>
  <si>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</si>
  <si>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</si>
  <si>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</si>
  <si>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</si>
  <si>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</si>
  <si>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</si>
  <si>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</si>
  <si>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</si>
  <si>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</si>
  <si>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</si>
  <si>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</si>
  <si>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</si>
  <si>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</si>
  <si>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</si>
  <si>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</si>
  <si>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</si>
  <si>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</si>
  <si>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</si>
  <si>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</si>
  <si>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</si>
  <si>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</si>
  <si>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</si>
  <si>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</si>
  <si>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</si>
  <si>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</si>
  <si>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</si>
  <si>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</si>
  <si>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</si>
  <si>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</si>
  <si>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</si>
  <si>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</si>
  <si>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</si>
  <si>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</si>
  <si>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</si>
  <si>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</si>
  <si>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</si>
  <si>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</si>
  <si>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</si>
  <si>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</si>
  <si>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</si>
  <si>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</si>
  <si>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</si>
  <si>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</si>
  <si>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</si>
  <si>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</si>
  <si>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</si>
  <si>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</si>
  <si>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</si>
  <si>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</si>
  <si>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</si>
  <si>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</si>
  <si>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</si>
  <si>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</si>
  <si>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</si>
  <si>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</si>
  <si>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</si>
  <si>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</si>
  <si>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</si>
  <si>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</si>
  <si>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</si>
  <si>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</si>
  <si>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</si>
  <si>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</si>
  <si>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</si>
  <si>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</si>
  <si>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</si>
  <si>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</si>
  <si>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</si>
  <si>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</si>
  <si>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</si>
  <si>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</si>
  <si>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</si>
  <si>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</si>
  <si>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</si>
  <si>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</si>
  <si>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</si>
  <si>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</si>
  <si>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</si>
  <si>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</si>
  <si>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</si>
  <si>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</si>
  <si>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</si>
  <si>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</si>
  <si>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</si>
  <si>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</si>
  <si>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</si>
  <si>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</si>
  <si>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</si>
  <si>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</si>
  <si>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</si>
  <si>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</si>
  <si>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</si>
  <si>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</si>
  <si>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</si>
  <si>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</si>
  <si>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</si>
  <si>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</si>
  <si>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</si>
  <si>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</si>
  <si>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</si>
  <si>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</si>
  <si>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</si>
  <si>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</si>
  <si>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</si>
  <si>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</si>
  <si>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</si>
  <si>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</si>
  <si>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</si>
  <si>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</si>
  <si>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</si>
  <si>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</si>
  <si>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</si>
  <si>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</si>
  <si>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</si>
  <si>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</si>
  <si>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</si>
  <si>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</si>
  <si>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</si>
  <si>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</si>
  <si>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</si>
  <si>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</si>
  <si>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</si>
  <si>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</si>
  <si>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</si>
  <si>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</si>
  <si>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</si>
  <si>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</si>
  <si>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</si>
  <si>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</si>
  <si>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</si>
  <si>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</si>
  <si>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</si>
  <si>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</si>
  <si>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</si>
  <si>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</si>
  <si>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</si>
  <si>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</si>
  <si>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</si>
  <si>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</si>
  <si>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</si>
  <si>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</si>
  <si>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</si>
  <si>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</si>
  <si>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</si>
  <si>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</si>
  <si>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</si>
  <si>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</si>
  <si>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</si>
  <si>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</si>
  <si>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</si>
  <si>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</si>
  <si>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</si>
  <si>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</si>
  <si>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</si>
  <si>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</si>
  <si>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</si>
  <si>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</si>
  <si>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</si>
  <si>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</si>
  <si>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</si>
  <si>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</si>
  <si>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</si>
  <si>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</si>
  <si>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</si>
  <si>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</si>
  <si>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</si>
  <si>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</si>
  <si>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</si>
  <si>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</si>
  <si>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</si>
  <si>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</si>
  <si>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</si>
  <si>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</si>
  <si>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</si>
  <si>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</si>
  <si>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</si>
  <si>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</si>
  <si>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</si>
  <si>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</si>
  <si>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</si>
  <si>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</si>
  <si>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</si>
  <si>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</si>
  <si>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</si>
  <si>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</si>
  <si>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</si>
  <si>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</si>
  <si>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</si>
  <si>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</si>
  <si>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</si>
  <si>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</si>
  <si>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</si>
  <si>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</si>
  <si>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</si>
  <si>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</si>
  <si>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</si>
  <si>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</si>
  <si>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</si>
  <si>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</si>
  <si>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</si>
  <si>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</si>
  <si>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</si>
  <si>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</si>
  <si>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</si>
  <si>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</si>
  <si>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</si>
  <si>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</si>
  <si>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</si>
  <si>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</si>
  <si>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</si>
  <si>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</si>
  <si>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</si>
  <si>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</si>
  <si>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</si>
  <si>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</si>
  <si>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</si>
  <si>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</si>
  <si>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</si>
  <si>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</si>
  <si>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</si>
  <si>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</si>
  <si>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</si>
  <si>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</si>
  <si>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</si>
  <si>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</si>
  <si>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</si>
  <si>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</si>
  <si>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</si>
  <si>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</si>
  <si>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</si>
  <si>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</si>
  <si>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</si>
  <si>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</si>
  <si>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</si>
  <si>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</si>
  <si>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</si>
  <si>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</si>
  <si>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</si>
  <si>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</si>
  <si>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</si>
  <si>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</si>
  <si>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</si>
  <si>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</si>
  <si>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</si>
  <si>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</si>
  <si>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</si>
  <si>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</si>
  <si>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</si>
  <si>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</si>
  <si>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</si>
  <si>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</si>
  <si>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</si>
  <si>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</si>
  <si>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</si>
  <si>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</si>
  <si>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</si>
  <si>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</si>
  <si>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</si>
  <si>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</si>
  <si>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</si>
  <si>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</si>
  <si>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</si>
  <si>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</si>
  <si>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</si>
  <si>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</si>
  <si>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</si>
  <si>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</si>
  <si>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</si>
  <si>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</si>
  <si>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</si>
  <si>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</si>
  <si>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</si>
  <si>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</si>
  <si>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</si>
  <si>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</si>
  <si>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</si>
  <si>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</si>
  <si>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</si>
  <si>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</si>
  <si>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</si>
  <si>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</si>
  <si>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</si>
  <si>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</si>
  <si>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</si>
  <si>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</si>
  <si>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</si>
  <si>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</si>
  <si>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</si>
  <si>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</si>
  <si>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</si>
  <si>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</si>
  <si>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</si>
  <si>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</si>
  <si>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</si>
  <si>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</si>
  <si>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</si>
  <si>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</si>
  <si>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</si>
  <si>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</si>
  <si>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</si>
  <si>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</si>
  <si>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</si>
  <si>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</si>
  <si>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</si>
  <si>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</si>
  <si>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</si>
  <si>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</si>
  <si>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</si>
  <si>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</si>
  <si>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</si>
  <si>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</si>
  <si>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</si>
  <si>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</si>
  <si>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</si>
  <si>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</si>
  <si>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</si>
  <si>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</si>
  <si>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</si>
  <si>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</si>
  <si>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</si>
  <si>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</si>
  <si>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</si>
  <si>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</si>
  <si>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</si>
  <si>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</si>
  <si>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</si>
  <si>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</si>
  <si>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</si>
  <si>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</si>
  <si>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</si>
  <si>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</si>
  <si>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</si>
  <si>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</si>
  <si>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</si>
  <si>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</si>
  <si>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</si>
  <si>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</si>
  <si>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</si>
  <si>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</si>
  <si>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</si>
  <si>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</si>
  <si>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</si>
  <si>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</si>
  <si>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</si>
  <si>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</si>
  <si>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</si>
  <si>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</si>
  <si>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</si>
  <si>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</si>
  <si>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</si>
  <si>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</si>
  <si>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</si>
  <si>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</si>
  <si>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</si>
  <si>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</si>
  <si>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</si>
  <si>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</si>
  <si>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</si>
  <si>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</si>
  <si>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</si>
  <si>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</si>
  <si>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</si>
  <si>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</si>
  <si>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</si>
  <si>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</si>
  <si>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</si>
  <si>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</si>
  <si>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</si>
  <si>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</si>
  <si>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</si>
  <si>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</si>
  <si>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</si>
  <si>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</si>
  <si>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</si>
  <si>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</si>
  <si>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</si>
  <si>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</si>
  <si>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</si>
  <si>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</si>
  <si>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</si>
  <si>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</si>
  <si>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</si>
  <si>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</si>
  <si>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</si>
  <si>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</si>
  <si>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</si>
  <si>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</si>
  <si>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</si>
  <si>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</si>
  <si>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</si>
  <si>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</si>
  <si>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</si>
  <si>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</si>
  <si>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</si>
  <si>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</si>
  <si>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</si>
  <si>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</si>
  <si>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</si>
  <si>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</si>
  <si>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</si>
  <si>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</si>
  <si>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</si>
  <si>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</si>
  <si>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</si>
  <si>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</si>
  <si>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</si>
  <si>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</si>
  <si>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</si>
  <si>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</si>
  <si>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</si>
  <si>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</si>
  <si>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</si>
  <si>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</si>
  <si>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</si>
  <si>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</si>
  <si>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</si>
  <si>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</si>
  <si>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</si>
  <si>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</si>
  <si>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</si>
  <si>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</si>
  <si>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</si>
  <si>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</si>
  <si>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</si>
  <si>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</si>
  <si>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</si>
  <si>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</si>
  <si>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</si>
  <si>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</si>
  <si>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</si>
  <si>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</si>
  <si>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</si>
  <si>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</si>
  <si>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</si>
  <si>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</si>
  <si>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</si>
  <si>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</si>
  <si>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</si>
  <si>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</si>
  <si>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</si>
  <si>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</si>
  <si>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</si>
  <si>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</si>
  <si>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</si>
  <si>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</si>
  <si>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</si>
  <si>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</si>
  <si>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</si>
  <si>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</si>
  <si>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</si>
  <si>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</si>
  <si>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</si>
  <si>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</si>
  <si>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</si>
  <si>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</si>
  <si>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</si>
  <si>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</si>
  <si>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</si>
  <si>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</si>
  <si>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</si>
  <si>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</si>
  <si>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</si>
  <si>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</si>
  <si>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</si>
  <si>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</si>
  <si>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</si>
  <si>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</si>
  <si>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</si>
  <si>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</si>
  <si>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</si>
  <si>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</si>
  <si>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</si>
  <si>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</si>
  <si>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</si>
  <si>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</si>
  <si>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</si>
  <si>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</si>
  <si>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</si>
  <si>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</si>
  <si>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</si>
  <si>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</si>
  <si>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</si>
  <si>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</si>
  <si>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</si>
  <si>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</si>
  <si>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</si>
  <si>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</si>
  <si>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</si>
  <si>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</si>
  <si>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</si>
  <si>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</si>
  <si>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</si>
  <si>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</si>
  <si>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</si>
  <si>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</si>
  <si>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</si>
  <si>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</si>
  <si>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</si>
  <si>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</si>
  <si>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</si>
  <si>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</si>
  <si>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</si>
  <si>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</si>
  <si>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</si>
  <si>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</si>
  <si>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</si>
  <si>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</si>
  <si>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</si>
  <si>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</si>
  <si>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</si>
  <si>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</si>
  <si>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</si>
  <si>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</si>
  <si>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</si>
  <si>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</si>
  <si>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</si>
  <si>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</si>
  <si>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</si>
  <si>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</si>
  <si>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</si>
  <si>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</si>
  <si>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</si>
  <si>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</si>
  <si>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</si>
  <si>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</si>
  <si>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</si>
  <si>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</si>
  <si>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</si>
  <si>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</si>
  <si>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</si>
  <si>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</si>
  <si>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</si>
  <si>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</si>
  <si>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</si>
  <si>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</si>
  <si>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</si>
  <si>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</si>
  <si>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</si>
  <si>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</si>
  <si>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</si>
  <si>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</si>
  <si>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</si>
  <si>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</si>
  <si>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</si>
  <si>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</si>
  <si>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</si>
  <si>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</si>
  <si>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</si>
  <si>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</si>
  <si>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</si>
  <si>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</si>
  <si>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</si>
  <si>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</si>
  <si>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</si>
  <si>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</si>
  <si>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</si>
  <si>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</si>
  <si>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</si>
  <si>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</si>
  <si>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</si>
  <si>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</si>
  <si>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</si>
  <si>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</si>
  <si>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</si>
  <si>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</si>
  <si>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</si>
  <si>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</si>
  <si>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</si>
  <si>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</si>
  <si>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</si>
  <si>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</si>
  <si>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</si>
  <si>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</si>
  <si>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</si>
  <si>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</si>
  <si>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</si>
  <si>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</si>
  <si>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</si>
  <si>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</si>
  <si>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</si>
  <si>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</si>
  <si>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</si>
  <si>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</si>
  <si>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</si>
  <si>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</si>
  <si>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</si>
  <si>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</si>
  <si>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</si>
  <si>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</si>
  <si>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</si>
  <si>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</si>
  <si>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</si>
  <si>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</si>
  <si>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</si>
  <si>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</si>
  <si>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</si>
  <si>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</si>
  <si>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</si>
  <si>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</si>
  <si>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</si>
  <si>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</si>
  <si>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</si>
  <si>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</si>
  <si>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</si>
  <si>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</si>
  <si>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</si>
  <si>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</si>
  <si>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</si>
  <si>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</si>
  <si>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</si>
  <si>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</si>
  <si>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</si>
  <si>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</si>
  <si>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</si>
  <si>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</si>
  <si>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</si>
  <si>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</si>
  <si>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</si>
  <si>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</si>
  <si>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</si>
  <si>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</si>
  <si>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</si>
  <si>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</si>
  <si>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</si>
  <si>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</si>
  <si>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</si>
  <si>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</si>
  <si>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</si>
  <si>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</si>
  <si>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</si>
  <si>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</si>
  <si>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</si>
  <si>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</si>
  <si>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</si>
  <si>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</si>
  <si>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</si>
  <si>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</si>
  <si>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</si>
  <si>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</si>
  <si>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</si>
  <si>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</si>
  <si>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</si>
  <si>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</si>
  <si>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</si>
  <si>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</si>
  <si>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</si>
  <si>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</si>
  <si>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</si>
  <si>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</si>
  <si>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</si>
  <si>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</si>
  <si>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</si>
  <si>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</si>
  <si>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</si>
  <si>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</si>
  <si>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</si>
  <si>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</si>
  <si>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</si>
  <si>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</si>
  <si>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</si>
  <si>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</si>
  <si>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</si>
  <si>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</si>
  <si>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</si>
  <si>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</si>
  <si>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</si>
  <si>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</si>
  <si>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</si>
  <si>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</si>
  <si>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</si>
  <si>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</si>
  <si>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</si>
  <si>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</si>
  <si>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</si>
  <si>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</si>
  <si>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</si>
  <si>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</si>
  <si>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</si>
  <si>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</si>
  <si>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</si>
  <si>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</si>
  <si>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</si>
  <si>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</si>
  <si>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</si>
  <si>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</si>
  <si>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</si>
  <si>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</si>
  <si>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</si>
  <si>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</si>
  <si>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</si>
  <si>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</si>
  <si>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</si>
  <si>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</si>
  <si>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</si>
  <si>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</si>
  <si>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</si>
  <si>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</si>
  <si>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</si>
  <si>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</si>
  <si>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</si>
  <si>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</si>
  <si>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</si>
  <si>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</si>
  <si>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</si>
  <si>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</si>
  <si>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</si>
  <si>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</si>
  <si>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</si>
  <si>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</si>
  <si>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</si>
  <si>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</si>
  <si>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</si>
  <si>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</si>
  <si>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</si>
  <si>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</si>
  <si>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</si>
  <si>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</si>
  <si>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</si>
  <si>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</si>
  <si>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</si>
  <si>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</si>
  <si>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</si>
  <si>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</si>
  <si>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</si>
  <si>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</si>
  <si>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</si>
  <si>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</si>
  <si>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</si>
  <si>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</si>
  <si>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</si>
  <si>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</si>
  <si>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</si>
  <si>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</si>
  <si>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</si>
  <si>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</si>
  <si>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</si>
  <si>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</si>
  <si>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</si>
  <si>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</si>
  <si>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</si>
  <si>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</si>
  <si>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</si>
  <si>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</si>
  <si>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</si>
  <si>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</si>
  <si>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</si>
  <si>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</si>
  <si>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</si>
  <si>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</si>
  <si>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</si>
  <si>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</si>
  <si>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</si>
  <si>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</si>
  <si>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</si>
  <si>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</si>
  <si>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</si>
  <si>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</si>
  <si>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</si>
  <si>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</si>
  <si>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</si>
  <si>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</si>
  <si>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</si>
  <si>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</si>
  <si>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</si>
  <si>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</si>
  <si>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</si>
  <si>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</si>
  <si>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</si>
  <si>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</si>
  <si>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</si>
  <si>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</si>
  <si>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</si>
  <si>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</si>
  <si>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</si>
  <si>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</si>
  <si>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</si>
  <si>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</si>
  <si>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</si>
  <si>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</si>
  <si>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</si>
  <si>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</si>
  <si>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</si>
  <si>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</si>
  <si>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</si>
  <si>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</si>
  <si>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</si>
  <si>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</si>
  <si>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</si>
  <si>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</si>
  <si>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</si>
  <si>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</si>
  <si>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</si>
  <si>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</si>
  <si>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</si>
  <si>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</si>
  <si>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</si>
  <si>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</si>
  <si>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</si>
  <si>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</si>
  <si>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</si>
  <si>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</si>
  <si>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</si>
  <si>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</si>
  <si>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</si>
  <si>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</si>
  <si>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</si>
  <si>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</si>
  <si>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</si>
  <si>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</si>
  <si>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</si>
  <si>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</si>
  <si>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</si>
  <si>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</si>
  <si>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</si>
  <si>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</si>
  <si>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</si>
  <si>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</si>
  <si>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</si>
  <si>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</si>
  <si>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</si>
  <si>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</si>
  <si>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</si>
  <si>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</si>
  <si>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</si>
  <si>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</si>
  <si>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</si>
  <si>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</si>
  <si>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</si>
  <si>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</si>
  <si>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</si>
  <si>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</si>
  <si>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</si>
  <si>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</si>
  <si>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</si>
  <si>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</si>
  <si>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</si>
  <si>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</si>
  <si>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</si>
  <si>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</si>
  <si>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</si>
  <si>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</si>
  <si>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</si>
  <si>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</si>
  <si>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</si>
  <si>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</si>
  <si>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</si>
  <si>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</si>
  <si>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</si>
  <si>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</si>
  <si>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</si>
  <si>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</si>
  <si>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</si>
  <si>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</si>
  <si>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</si>
  <si>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</si>
  <si>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</si>
  <si>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</si>
  <si>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</si>
  <si>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</si>
  <si>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</si>
  <si>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</si>
  <si>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</si>
  <si>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</si>
  <si>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</si>
  <si>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</si>
  <si>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</si>
  <si>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</si>
  <si>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</si>
  <si>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</si>
  <si>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</si>
  <si>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</si>
  <si>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</si>
  <si>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</si>
  <si>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</si>
  <si>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</si>
  <si>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</si>
  <si>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</si>
  <si>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</si>
  <si>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</si>
  <si>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</si>
  <si>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</si>
  <si>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</si>
  <si>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</si>
  <si>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</si>
  <si>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</si>
  <si>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</si>
  <si>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</si>
  <si>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</si>
  <si>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</si>
  <si>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</si>
  <si>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</si>
  <si>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</si>
  <si>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</si>
  <si>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</si>
  <si>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</si>
  <si>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</si>
  <si>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</si>
  <si>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</si>
  <si>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</si>
  <si>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</si>
  <si>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</si>
  <si>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</si>
  <si>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</si>
  <si>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</si>
  <si>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</si>
  <si>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</si>
  <si>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</si>
  <si>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</si>
  <si>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</si>
  <si>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</si>
  <si>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</si>
  <si>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</si>
  <si>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</si>
  <si>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</si>
  <si>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</si>
  <si>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</si>
  <si>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</si>
  <si>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</si>
  <si>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</si>
  <si>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</si>
  <si>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</si>
  <si>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</si>
  <si>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</si>
  <si>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</si>
  <si>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</si>
  <si>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</si>
  <si>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</si>
  <si>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</si>
  <si>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</si>
  <si>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</si>
  <si>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</si>
  <si>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</si>
  <si>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</si>
  <si>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</si>
  <si>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</si>
  <si>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</si>
  <si>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</si>
  <si>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</si>
  <si>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</si>
  <si>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</si>
  <si>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</si>
  <si>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</si>
  <si>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</si>
  <si>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</si>
  <si>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</si>
  <si>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</si>
  <si>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</si>
  <si>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</si>
  <si>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</si>
  <si>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</si>
  <si>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</si>
  <si>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</si>
  <si>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</si>
  <si>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</si>
  <si>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</si>
  <si>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</si>
  <si>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</si>
  <si>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</si>
  <si>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</si>
  <si>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</si>
  <si>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</si>
  <si>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</si>
  <si>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</si>
  <si>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</si>
  <si>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</si>
  <si>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</si>
  <si>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</si>
  <si>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</si>
  <si>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</si>
  <si>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</si>
  <si>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</si>
  <si>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</si>
  <si>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</si>
  <si>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</si>
  <si>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</si>
  <si>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</si>
  <si>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</si>
  <si>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</si>
  <si>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</si>
  <si>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</si>
  <si>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</si>
  <si>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</si>
  <si>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</si>
  <si>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</si>
  <si>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</si>
  <si>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</si>
  <si>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</si>
  <si>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</si>
  <si>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</si>
  <si>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</si>
  <si>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</si>
  <si>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</si>
  <si>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</si>
  <si>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</si>
  <si>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</si>
  <si>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</si>
  <si>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</si>
  <si>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</si>
  <si>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</si>
  <si>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</si>
  <si>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</si>
  <si>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</si>
  <si>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</si>
  <si>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</si>
  <si>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</si>
  <si>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</si>
  <si>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</si>
  <si>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</si>
  <si>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</si>
  <si>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</si>
  <si>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</si>
  <si>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</si>
  <si>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</si>
  <si>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</si>
  <si>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</si>
  <si>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</si>
  <si>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</si>
  <si>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</si>
  <si>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</si>
  <si>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</si>
  <si>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</si>
  <si>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</si>
  <si>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</si>
  <si>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</si>
  <si>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</si>
  <si>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</si>
  <si>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</si>
  <si>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</si>
  <si>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</si>
  <si>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</si>
  <si>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</si>
  <si>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</si>
  <si>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</si>
  <si>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</si>
  <si>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</si>
  <si>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</si>
  <si>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</si>
  <si>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</si>
  <si>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</si>
  <si>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</si>
  <si>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</si>
  <si>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</si>
  <si>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</si>
  <si>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</si>
  <si>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</si>
  <si>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</si>
  <si>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</si>
  <si>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</si>
  <si>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</si>
  <si>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</si>
  <si>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</si>
  <si>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</si>
  <si>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</si>
  <si>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</si>
  <si>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</si>
  <si>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</si>
  <si>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</si>
  <si>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</si>
  <si>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</si>
  <si>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</si>
  <si>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</si>
  <si>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</si>
  <si>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</si>
  <si>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</si>
  <si>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</si>
  <si>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</si>
  <si>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</si>
  <si>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</si>
  <si>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</si>
  <si>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</si>
  <si>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</si>
  <si>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</si>
  <si>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</si>
  <si>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</si>
  <si>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</si>
  <si>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</si>
  <si>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</si>
  <si>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</si>
  <si>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</si>
  <si>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</si>
  <si>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</si>
  <si>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</si>
  <si>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</si>
  <si>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</si>
  <si>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</si>
  <si>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</si>
  <si>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</si>
  <si>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</si>
  <si>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</si>
  <si>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</si>
  <si>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</si>
  <si>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</si>
  <si>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</si>
  <si>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</si>
  <si>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</si>
  <si>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</si>
  <si>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</si>
  <si>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</si>
  <si>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</si>
  <si>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</si>
  <si>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</si>
  <si>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</si>
  <si>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</si>
  <si>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</si>
  <si>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</si>
  <si>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</si>
  <si>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</si>
  <si>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</si>
  <si>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</si>
  <si>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</si>
  <si>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</si>
  <si>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</si>
  <si>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</si>
  <si>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</si>
  <si>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</si>
  <si>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</si>
  <si>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</si>
  <si>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</si>
  <si>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</si>
  <si>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</si>
  <si>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</si>
  <si>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</si>
  <si>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</si>
  <si>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</si>
  <si>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</si>
  <si>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</si>
  <si>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</si>
  <si>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</si>
  <si>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</si>
  <si>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</si>
  <si>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</si>
  <si>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</si>
  <si>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</si>
  <si>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</si>
  <si>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</si>
  <si>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</si>
  <si>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</si>
  <si>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</si>
  <si>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</si>
  <si>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</si>
  <si>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</si>
  <si>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</si>
  <si>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</si>
  <si>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</si>
  <si>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</si>
  <si>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</si>
  <si>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</si>
  <si>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</si>
  <si>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</si>
  <si>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</si>
  <si>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</si>
  <si>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</si>
  <si>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</si>
  <si>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</si>
  <si>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</si>
  <si>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</si>
  <si>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</si>
  <si>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</si>
  <si>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</si>
  <si>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</si>
  <si>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</si>
  <si>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</si>
  <si>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</si>
  <si>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</si>
  <si>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</si>
  <si>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</si>
  <si>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</si>
  <si>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</si>
  <si>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</si>
  <si>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</si>
  <si>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</si>
  <si>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</si>
  <si>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</si>
  <si>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</si>
  <si>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</si>
  <si>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</si>
  <si>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</si>
  <si>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</si>
  <si>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</si>
  <si>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</si>
  <si>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</si>
  <si>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</si>
  <si>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</si>
  <si>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</si>
  <si>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</si>
  <si>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</si>
  <si>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</si>
  <si>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</si>
  <si>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</si>
  <si>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</si>
  <si>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</si>
  <si>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</si>
  <si>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</si>
  <si>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</si>
  <si>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</si>
  <si>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</si>
  <si>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</si>
  <si>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</si>
  <si>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</si>
  <si>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</si>
  <si>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</si>
  <si>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</si>
  <si>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</si>
  <si>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</si>
  <si>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</si>
  <si>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</si>
  <si>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</si>
  <si>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</si>
  <si>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</si>
  <si>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</si>
  <si>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</si>
  <si>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</si>
  <si>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</si>
  <si>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</si>
  <si>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</si>
  <si>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</si>
  <si>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</si>
  <si>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</si>
  <si>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</si>
  <si>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</si>
  <si>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</si>
  <si>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</si>
  <si>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</si>
  <si>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</si>
  <si>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</si>
  <si>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</si>
  <si>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</si>
  <si>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</si>
  <si>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</si>
  <si>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</si>
  <si>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</si>
  <si>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</si>
  <si>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</si>
  <si>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</si>
  <si>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</si>
  <si>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</si>
  <si>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</si>
  <si>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</si>
  <si>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</si>
  <si>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</si>
  <si>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</si>
  <si>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</si>
  <si>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</si>
  <si>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</si>
  <si>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</si>
  <si>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</si>
  <si>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</si>
  <si>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</si>
  <si>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</si>
  <si>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</si>
  <si>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</si>
  <si>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</si>
  <si>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</si>
  <si>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</si>
  <si>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</si>
  <si>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</si>
  <si>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</si>
  <si>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</si>
  <si>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</si>
  <si>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</si>
  <si>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</si>
  <si>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</si>
  <si>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</si>
  <si>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</si>
  <si>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</si>
  <si>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</si>
  <si>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</si>
  <si>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</si>
  <si>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</si>
  <si>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</si>
  <si>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</si>
  <si>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</si>
  <si>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</si>
  <si>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</si>
  <si>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</si>
  <si>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</si>
  <si>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</si>
  <si>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</si>
  <si>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</si>
  <si>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</si>
  <si>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</si>
  <si>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</si>
  <si>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</si>
  <si>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</si>
  <si>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</si>
  <si>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</si>
  <si>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</si>
  <si>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</si>
  <si>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</si>
  <si>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</si>
  <si>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</si>
  <si>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</si>
  <si>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</si>
  <si>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</si>
  <si>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</si>
  <si>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</si>
  <si>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</si>
  <si>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</si>
  <si>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</si>
  <si>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</si>
  <si>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</si>
  <si>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</si>
  <si>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</si>
  <si>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</si>
  <si>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</si>
  <si>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</si>
  <si>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</si>
  <si>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</si>
  <si>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</si>
  <si>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</si>
  <si>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</si>
  <si>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</si>
  <si>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</si>
  <si>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</si>
  <si>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</si>
  <si>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</si>
  <si>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</si>
  <si>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</si>
  <si>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</si>
  <si>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</si>
  <si>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</si>
  <si>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</si>
  <si>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</si>
  <si>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</si>
  <si>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</si>
  <si>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</si>
  <si>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</si>
  <si>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</si>
  <si>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</si>
  <si>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</si>
  <si>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</si>
  <si>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</si>
  <si>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</si>
  <si>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</si>
  <si>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</si>
  <si>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</si>
  <si>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</si>
  <si>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</si>
  <si>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</si>
  <si>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</si>
  <si>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</si>
  <si>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</si>
  <si>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</si>
  <si>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</si>
  <si>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</si>
  <si>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</si>
  <si>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</si>
  <si>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</si>
  <si>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</si>
  <si>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</si>
  <si>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</si>
  <si>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</si>
  <si>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</si>
  <si>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</si>
  <si>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</si>
  <si>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</si>
  <si>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</si>
  <si>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</si>
  <si>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</si>
  <si>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</si>
  <si>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</si>
  <si>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</si>
  <si>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</si>
  <si>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</si>
  <si>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</si>
  <si>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</si>
  <si>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</si>
  <si>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</si>
  <si>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</si>
  <si>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</si>
  <si>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</si>
  <si>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</si>
  <si>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</si>
  <si>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</si>
  <si>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</si>
  <si>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</si>
  <si>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</si>
  <si>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</si>
  <si>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</si>
  <si>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</si>
  <si>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</si>
  <si>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</si>
  <si>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</si>
  <si>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</si>
  <si>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</si>
  <si>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</si>
  <si>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</si>
  <si>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</si>
  <si>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</si>
  <si>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</si>
  <si>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</si>
  <si>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</si>
  <si>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</si>
  <si>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</si>
  <si>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</si>
  <si>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</si>
  <si>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</si>
  <si>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</si>
  <si>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</si>
  <si>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</si>
  <si>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</si>
  <si>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</si>
  <si>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</si>
  <si>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</si>
  <si>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</si>
  <si>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</si>
  <si>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</si>
  <si>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</si>
  <si>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</si>
  <si>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</si>
  <si>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</si>
  <si>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</si>
  <si>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</si>
  <si>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</si>
  <si>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</si>
  <si>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</si>
  <si>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</si>
  <si>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</si>
  <si>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</si>
  <si>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</si>
  <si>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</si>
  <si>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</si>
  <si>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</si>
  <si>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</si>
  <si>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</si>
  <si>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</si>
  <si>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</si>
  <si>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</si>
  <si>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</si>
  <si>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</si>
  <si>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</si>
  <si>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</si>
  <si>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</si>
  <si>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</si>
  <si>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</si>
  <si>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</si>
  <si>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</si>
  <si>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</si>
  <si>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</si>
  <si>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</si>
  <si>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</si>
  <si>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</si>
  <si>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</si>
  <si>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</si>
  <si>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</si>
  <si>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</si>
  <si>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</si>
  <si>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</si>
  <si>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</si>
  <si>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</si>
  <si>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</si>
  <si>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</si>
  <si>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</si>
  <si>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</si>
  <si>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</si>
  <si>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</si>
  <si>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</si>
  <si>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</si>
  <si>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</si>
  <si>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</si>
  <si>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</si>
  <si>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</si>
  <si>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</si>
  <si>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</si>
  <si>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</si>
  <si>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</si>
  <si>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</si>
  <si>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</si>
  <si>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</si>
  <si>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</si>
  <si>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</si>
  <si>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</si>
  <si>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</si>
  <si>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</si>
  <si>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</si>
  <si>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</si>
  <si>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</si>
  <si>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</si>
  <si>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</si>
  <si>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</si>
  <si>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</si>
  <si>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</si>
  <si>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</si>
  <si>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</si>
  <si>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</si>
  <si>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</si>
  <si>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</si>
  <si>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</si>
  <si>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</si>
  <si>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</si>
  <si>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</si>
  <si>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</si>
  <si>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</si>
  <si>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</si>
  <si>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</si>
  <si>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</si>
  <si>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</si>
  <si>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</si>
  <si>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</si>
  <si>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</si>
  <si>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</si>
  <si>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</si>
  <si>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</si>
  <si>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</si>
  <si>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</si>
  <si>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</si>
  <si>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</si>
  <si>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</si>
  <si>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</si>
  <si>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</si>
  <si>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</si>
  <si>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</si>
  <si>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</si>
  <si>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</si>
  <si>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</si>
  <si>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</si>
  <si>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</si>
  <si>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</si>
  <si>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</si>
  <si>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</si>
  <si>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</si>
  <si>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</si>
  <si>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</si>
  <si>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</si>
  <si>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</si>
  <si>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</si>
  <si>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</si>
  <si>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</si>
  <si>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</si>
  <si>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</si>
  <si>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</si>
  <si>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</si>
  <si>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</si>
  <si>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</si>
  <si>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</si>
  <si>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</si>
  <si>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</si>
  <si>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</si>
  <si>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</si>
  <si>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</si>
  <si>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</si>
  <si>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</si>
  <si>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</si>
  <si>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</si>
  <si>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</si>
  <si>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</si>
  <si>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</si>
  <si>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</si>
  <si>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</si>
  <si>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</si>
  <si>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</si>
  <si>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</si>
  <si>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</si>
  <si>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</si>
  <si>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</si>
  <si>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</si>
  <si>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</si>
  <si>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</si>
  <si>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</si>
  <si>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</si>
  <si>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</si>
  <si>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</si>
  <si>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</si>
  <si>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</si>
  <si>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</si>
  <si>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</si>
  <si>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</si>
  <si>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</si>
  <si>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</si>
  <si>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</si>
  <si>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</si>
  <si>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</si>
  <si>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</si>
  <si>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</si>
  <si>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</si>
  <si>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</si>
  <si>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</si>
  <si>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</si>
  <si>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</si>
  <si>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</si>
  <si>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</si>
  <si>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</si>
  <si>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</si>
  <si>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</si>
  <si>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</si>
  <si>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</si>
  <si>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</si>
  <si>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</si>
  <si>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</si>
  <si>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</si>
  <si>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</si>
  <si>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</si>
  <si>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</si>
  <si>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</si>
  <si>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</si>
  <si>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</si>
  <si>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</si>
  <si>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</si>
  <si>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</si>
  <si>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</si>
  <si>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</si>
  <si>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</si>
  <si>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</si>
  <si>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</si>
  <si>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</si>
  <si>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</si>
  <si>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</si>
  <si>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</si>
  <si>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</si>
  <si>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</si>
  <si>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</si>
  <si>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</si>
  <si>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</si>
  <si>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</si>
  <si>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</si>
  <si>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</si>
  <si>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</si>
  <si>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</si>
  <si>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</si>
  <si>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</si>
  <si>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</si>
  <si>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</si>
  <si>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</si>
  <si>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</si>
  <si>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</si>
  <si>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</si>
  <si>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</si>
  <si>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</si>
  <si>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</si>
  <si>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</si>
  <si>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</si>
  <si>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</si>
  <si>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</si>
  <si>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</si>
  <si>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</si>
  <si>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</si>
  <si>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</si>
  <si>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</si>
  <si>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</si>
  <si>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</si>
  <si>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</si>
  <si>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</si>
  <si>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</si>
  <si>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</si>
  <si>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</si>
  <si>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</si>
  <si>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</si>
  <si>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</si>
  <si>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</si>
  <si>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</si>
  <si>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</si>
  <si>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</si>
  <si>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</si>
  <si>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</si>
  <si>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</si>
  <si>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</si>
  <si>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</si>
  <si>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</si>
  <si>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</si>
  <si>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</si>
  <si>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</si>
  <si>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</si>
  <si>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</si>
  <si>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</si>
  <si>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</si>
  <si>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</si>
  <si>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</si>
  <si>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</si>
  <si>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</si>
  <si>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</si>
  <si>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</si>
  <si>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</si>
  <si>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</si>
  <si>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</si>
  <si>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</si>
  <si>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</si>
  <si>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</si>
  <si>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</si>
  <si>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</si>
  <si>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</si>
  <si>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</si>
  <si>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</si>
  <si>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</si>
  <si>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</si>
  <si>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</si>
  <si>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</si>
  <si>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</si>
  <si>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</si>
  <si>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</si>
  <si>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</si>
  <si>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</si>
  <si>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</si>
  <si>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</si>
  <si>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</si>
  <si>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</si>
  <si>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</si>
  <si>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</si>
  <si>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</si>
  <si>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</si>
  <si>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</si>
  <si>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</si>
  <si>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</si>
  <si>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</si>
  <si>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</si>
  <si>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</si>
  <si>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</si>
  <si>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</si>
  <si>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</si>
  <si>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</si>
  <si>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</si>
  <si>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</si>
  <si>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</si>
  <si>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</si>
  <si>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</si>
  <si>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</si>
  <si>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</si>
  <si>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</si>
  <si>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</si>
  <si>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</si>
  <si>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</si>
  <si>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</si>
  <si>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</si>
  <si>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</si>
  <si>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</si>
  <si>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</si>
  <si>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</si>
  <si>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</si>
  <si>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</si>
  <si>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</si>
  <si>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</si>
  <si>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</si>
  <si>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</si>
  <si>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</si>
  <si>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</si>
  <si>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</si>
  <si>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</si>
  <si>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</si>
  <si>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</si>
  <si>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</si>
  <si>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</si>
  <si>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</si>
  <si>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</si>
  <si>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</si>
  <si>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</si>
  <si>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</si>
  <si>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</si>
  <si>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</si>
  <si>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</si>
  <si>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</si>
  <si>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</si>
  <si>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</si>
  <si>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</si>
  <si>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</si>
  <si>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</si>
  <si>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</si>
  <si>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</si>
  <si>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</si>
  <si>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</si>
  <si>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</si>
  <si>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</si>
  <si>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</si>
  <si>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</si>
  <si>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</si>
  <si>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</si>
  <si>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</si>
  <si>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</si>
  <si>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</si>
  <si>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</si>
  <si>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</si>
  <si>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</si>
  <si>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</si>
  <si>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</si>
  <si>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</si>
  <si>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</si>
  <si>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</si>
  <si>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</si>
  <si>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</si>
  <si>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</si>
  <si>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</si>
  <si>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</si>
  <si>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</si>
  <si>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</si>
  <si>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</si>
  <si>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</si>
  <si>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</si>
  <si>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</si>
  <si>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</si>
  <si>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</si>
  <si>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</si>
  <si>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</si>
  <si>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</si>
  <si>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</si>
  <si>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</si>
  <si>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</si>
  <si>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</si>
  <si>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</si>
  <si>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</si>
  <si>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</si>
  <si>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</si>
  <si>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</si>
  <si>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</si>
  <si>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</si>
  <si>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</si>
  <si>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</si>
  <si>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</si>
  <si>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</si>
  <si>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</si>
  <si>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</si>
  <si>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</si>
  <si>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</si>
  <si>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</si>
  <si>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</si>
  <si>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</si>
  <si>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</si>
  <si>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</si>
  <si>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</si>
  <si>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</si>
  <si>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</si>
  <si>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</si>
  <si>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</si>
  <si>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</si>
  <si>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</si>
  <si>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</si>
  <si>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</si>
  <si>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</si>
  <si>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</si>
  <si>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</si>
  <si>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</si>
  <si>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</si>
  <si>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</si>
  <si>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</si>
  <si>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</si>
  <si>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</si>
  <si>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</si>
  <si>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</si>
  <si>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</si>
  <si>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</si>
  <si>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</si>
  <si>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</si>
  <si>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</si>
  <si>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</si>
  <si>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</si>
  <si>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</si>
  <si>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</si>
  <si>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</si>
  <si>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</si>
  <si>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</si>
  <si>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</si>
  <si>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</si>
  <si>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</si>
  <si>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</si>
  <si>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</si>
  <si>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</si>
  <si>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</si>
  <si>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</si>
  <si>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</si>
  <si>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</si>
  <si>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</si>
  <si>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</si>
  <si>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</si>
  <si>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</si>
  <si>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</si>
  <si>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</si>
  <si>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</si>
  <si>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</si>
  <si>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</si>
  <si>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</si>
  <si>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</si>
  <si>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</si>
  <si>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</si>
  <si>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</si>
  <si>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</si>
  <si>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</si>
  <si>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</si>
  <si>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</si>
  <si>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</si>
  <si>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</si>
  <si>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</si>
  <si>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</si>
  <si>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</si>
  <si>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</si>
  <si>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</si>
  <si>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</si>
  <si>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</si>
  <si>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</si>
  <si>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</si>
  <si>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</si>
  <si>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</si>
  <si>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</si>
  <si>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</si>
  <si>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</si>
  <si>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</si>
  <si>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</si>
  <si>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</si>
  <si>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</si>
  <si>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</si>
  <si>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</si>
  <si>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</si>
  <si>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</si>
  <si>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</si>
  <si>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</si>
  <si>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</si>
  <si>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</si>
  <si>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</si>
  <si>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</si>
  <si>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</si>
  <si>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</si>
  <si>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</si>
  <si>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</si>
  <si>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</si>
  <si>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</si>
  <si>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</si>
  <si>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</si>
  <si>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</si>
  <si>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</si>
  <si>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</si>
  <si>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</si>
  <si>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</si>
  <si>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</si>
  <si>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</si>
  <si>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</si>
  <si>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</si>
  <si>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</si>
  <si>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</si>
  <si>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</si>
  <si>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</si>
  <si>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</si>
  <si>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</si>
  <si>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</si>
  <si>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</si>
  <si>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</si>
  <si>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</si>
  <si>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</si>
  <si>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</si>
  <si>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</si>
  <si>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</si>
  <si>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</si>
  <si>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</si>
  <si>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</si>
  <si>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</si>
  <si>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</si>
  <si>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</si>
  <si>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</si>
  <si>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</si>
  <si>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</si>
  <si>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</si>
  <si>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</si>
  <si>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</si>
  <si>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</si>
  <si>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</si>
  <si>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</si>
  <si>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</si>
  <si>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</si>
  <si>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</si>
  <si>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</si>
  <si>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</si>
  <si>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</si>
  <si>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</si>
  <si>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</si>
  <si>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</si>
  <si>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</si>
  <si>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</si>
  <si>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</si>
  <si>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</si>
  <si>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</si>
  <si>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</si>
  <si>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</si>
  <si>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</si>
  <si>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</si>
  <si>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</si>
  <si>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</si>
  <si>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</si>
  <si>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</si>
  <si>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</si>
  <si>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</si>
  <si>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</si>
  <si>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</si>
  <si>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</si>
  <si>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</si>
  <si>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</si>
  <si>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</si>
  <si>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</si>
  <si>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</si>
  <si>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</si>
  <si>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</si>
  <si>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</si>
  <si>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</si>
  <si>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</si>
  <si>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</si>
  <si>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</si>
  <si>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</si>
  <si>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</si>
  <si>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</si>
  <si>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</si>
  <si>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</si>
  <si>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</si>
  <si>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</si>
  <si>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</si>
  <si>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</si>
  <si>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</si>
  <si>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</si>
  <si>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</si>
  <si>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</si>
  <si>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</si>
  <si>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</si>
  <si>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</si>
  <si>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</si>
  <si>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</si>
  <si>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</si>
  <si>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</si>
  <si>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</si>
  <si>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</si>
  <si>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</si>
  <si>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</si>
  <si>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</si>
  <si>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</si>
  <si>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</si>
  <si>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</si>
  <si>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</si>
  <si>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</si>
  <si>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</si>
  <si>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</si>
  <si>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</si>
  <si>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</si>
  <si>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</si>
  <si>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</si>
  <si>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</si>
  <si>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</si>
  <si>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</si>
  <si>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</si>
  <si>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</si>
  <si>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</si>
  <si>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</si>
  <si>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</si>
  <si>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</si>
  <si>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</si>
  <si>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</si>
  <si>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</si>
  <si>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</si>
  <si>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</si>
  <si>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</si>
  <si>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</si>
  <si>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</si>
  <si>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</si>
  <si>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</si>
  <si>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</si>
  <si>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</si>
  <si>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</si>
  <si>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</si>
  <si>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</si>
  <si>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</si>
  <si>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</si>
  <si>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</si>
  <si>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</si>
  <si>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</si>
  <si>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</si>
  <si>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</si>
  <si>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</si>
  <si>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</si>
  <si>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</si>
  <si>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</si>
  <si>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</si>
  <si>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</si>
  <si>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</si>
  <si>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</si>
  <si>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</si>
  <si>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</si>
  <si>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</si>
  <si>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</si>
  <si>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</si>
  <si>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</si>
  <si>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</si>
  <si>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</si>
  <si>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</si>
  <si>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</si>
  <si>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</si>
  <si>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</si>
  <si>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</si>
  <si>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</si>
  <si>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</si>
  <si>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</si>
  <si>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</si>
  <si>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</si>
  <si>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</si>
  <si>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</si>
  <si>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</si>
  <si>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</si>
  <si>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</si>
  <si>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</si>
  <si>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</si>
  <si>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</si>
  <si>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</si>
  <si>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</si>
  <si>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</si>
  <si>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</si>
  <si>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</si>
  <si>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</si>
  <si>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</si>
  <si>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</si>
  <si>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</si>
  <si>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</si>
  <si>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</si>
  <si>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</si>
  <si>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</si>
  <si>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</si>
  <si>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</si>
  <si>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</si>
  <si>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</si>
  <si>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</si>
  <si>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</si>
  <si>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</si>
  <si>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</si>
  <si>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</si>
  <si>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</si>
  <si>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</si>
  <si>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</si>
  <si>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</si>
  <si>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</si>
  <si>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</si>
  <si>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</si>
  <si>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</si>
  <si>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</si>
  <si>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</si>
  <si>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</si>
  <si>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</si>
  <si>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</si>
  <si>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</si>
  <si>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</si>
  <si>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</si>
  <si>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</si>
  <si>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</si>
  <si>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</si>
  <si>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</si>
  <si>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</si>
  <si>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</si>
  <si>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</si>
  <si>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</si>
  <si>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</si>
  <si>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</si>
  <si>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</si>
  <si>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</si>
  <si>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</si>
  <si>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</si>
  <si>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</si>
  <si>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</si>
  <si>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</si>
  <si>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</si>
  <si>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</si>
  <si>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</si>
  <si>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</si>
  <si>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</si>
  <si>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</si>
  <si>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</si>
  <si>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</si>
  <si>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</si>
  <si>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</si>
  <si>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</si>
  <si>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</si>
  <si>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</si>
  <si>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</si>
  <si>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</si>
  <si>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</si>
  <si>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</si>
  <si>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</si>
  <si>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</si>
  <si>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</si>
  <si>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</si>
  <si>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</si>
  <si>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</si>
  <si>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</si>
  <si>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</si>
  <si>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</si>
  <si>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</si>
  <si>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</si>
  <si>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</si>
  <si>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</si>
  <si>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</si>
  <si>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</si>
  <si>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</si>
  <si>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</si>
  <si>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</si>
  <si>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</si>
  <si>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</si>
  <si>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</si>
  <si>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</si>
  <si>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</si>
  <si>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</si>
  <si>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</si>
  <si>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</si>
  <si>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</si>
  <si>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</si>
  <si>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</si>
  <si>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</si>
  <si>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</si>
  <si>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</si>
  <si>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</si>
  <si>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</si>
  <si>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</si>
  <si>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</si>
  <si>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</si>
  <si>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</si>
  <si>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</si>
  <si>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</si>
  <si>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</si>
  <si>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</si>
  <si>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</si>
  <si>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</si>
  <si>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</si>
  <si>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</si>
  <si>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</si>
  <si>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</si>
  <si>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</si>
  <si>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</si>
  <si>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</si>
  <si>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</si>
  <si>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</si>
  <si>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</si>
  <si>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</si>
  <si>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</si>
  <si>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</si>
  <si>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</si>
  <si>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</si>
  <si>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</si>
  <si>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</si>
  <si>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</si>
  <si>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</si>
  <si>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</si>
  <si>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</si>
  <si>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</si>
  <si>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</si>
  <si>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</si>
  <si>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</si>
  <si>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</si>
  <si>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</si>
  <si>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</si>
  <si>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</si>
  <si>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</si>
  <si>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</si>
  <si>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</si>
  <si>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</si>
  <si>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</si>
  <si>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</si>
  <si>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</si>
  <si>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</si>
  <si>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</si>
  <si>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</si>
  <si>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</si>
  <si>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</si>
  <si>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</si>
  <si>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</si>
  <si>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</si>
  <si>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</si>
  <si>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</si>
  <si>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</si>
  <si>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</si>
  <si>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</si>
  <si>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</si>
  <si>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</si>
  <si>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</si>
  <si>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</si>
  <si>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</si>
  <si>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</si>
  <si>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</si>
  <si>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</si>
  <si>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</si>
  <si>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</si>
  <si>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</si>
  <si>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</si>
  <si>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</si>
  <si>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</si>
  <si>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</si>
  <si>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</si>
  <si>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</si>
  <si>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</si>
  <si>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</si>
  <si>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</si>
  <si>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</si>
  <si>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</si>
  <si>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</si>
  <si>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</si>
  <si>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</si>
  <si>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</si>
  <si>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</si>
  <si>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</si>
  <si>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</si>
  <si>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</si>
  <si>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</si>
  <si>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</si>
  <si>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</si>
  <si>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</si>
  <si>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</si>
  <si>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</si>
  <si>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</si>
  <si>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</si>
  <si>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</si>
  <si>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</si>
  <si>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</si>
  <si>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</si>
  <si>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</si>
  <si>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</si>
  <si>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</si>
  <si>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</si>
  <si>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</si>
  <si>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</si>
  <si>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</si>
  <si>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</si>
  <si>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</si>
  <si>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</si>
  <si>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</si>
  <si>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</si>
  <si>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</si>
  <si>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</si>
  <si>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</si>
  <si>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</si>
  <si>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</si>
  <si>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</si>
  <si>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</si>
  <si>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</si>
  <si>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</si>
  <si>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</si>
  <si>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</si>
  <si>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</si>
  <si>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</si>
  <si>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</si>
  <si>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</si>
  <si>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</si>
  <si>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</si>
  <si>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</si>
  <si>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</si>
  <si>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</si>
  <si>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</si>
  <si>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</si>
  <si>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</si>
  <si>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</si>
  <si>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</si>
  <si>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</si>
  <si>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</si>
  <si>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</si>
  <si>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</si>
  <si>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</si>
  <si>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</si>
  <si>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</si>
  <si>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</si>
  <si>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</si>
  <si>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</si>
  <si>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</si>
  <si>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</si>
  <si>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</si>
  <si>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</si>
  <si>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</si>
  <si>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</si>
  <si>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</si>
  <si>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</si>
  <si>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</si>
  <si>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</si>
  <si>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</si>
  <si>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</si>
  <si>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</si>
  <si>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</si>
  <si>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</si>
  <si>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</si>
  <si>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</si>
  <si>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</si>
  <si>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</si>
  <si>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</si>
  <si>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</si>
  <si>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</si>
  <si>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</si>
  <si>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</si>
  <si>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</si>
  <si>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</si>
  <si>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</si>
  <si>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</si>
  <si>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</si>
  <si>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</si>
  <si>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</si>
  <si>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</si>
  <si>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</si>
  <si>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</si>
  <si>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</si>
  <si>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</si>
  <si>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</si>
  <si>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</si>
  <si>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</si>
  <si>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</si>
  <si>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</si>
  <si>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</si>
  <si>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</si>
  <si>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</si>
  <si>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</si>
  <si>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</si>
  <si>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</si>
  <si>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</si>
  <si>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</si>
  <si>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</si>
  <si>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</si>
  <si>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</si>
  <si>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</si>
  <si>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</si>
  <si>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</si>
  <si>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</si>
  <si>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</si>
  <si>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</si>
  <si>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</si>
  <si>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</si>
  <si>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</si>
  <si>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</si>
  <si>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</si>
  <si>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</si>
  <si>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</si>
  <si>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</si>
  <si>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</si>
  <si>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</si>
  <si>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</si>
  <si>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</si>
  <si>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</si>
  <si>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</si>
  <si>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</si>
  <si>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</si>
  <si>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</si>
  <si>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</si>
  <si>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</si>
  <si>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</si>
  <si>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</si>
  <si>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</si>
  <si>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</si>
  <si>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</si>
  <si>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</si>
  <si>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</si>
  <si>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</si>
  <si>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</si>
  <si>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</si>
  <si>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</si>
  <si>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</si>
  <si>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</si>
  <si>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</si>
  <si>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</si>
  <si>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</si>
  <si>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</si>
  <si>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</si>
  <si>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</si>
  <si>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</si>
  <si>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</si>
  <si>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</si>
  <si>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</si>
  <si>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</si>
  <si>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</si>
  <si>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</si>
  <si>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</si>
  <si>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</si>
  <si>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</si>
  <si>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</si>
  <si>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</si>
  <si>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</si>
  <si>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</si>
  <si>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</si>
  <si>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</si>
  <si>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</si>
  <si>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</si>
  <si>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</si>
  <si>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</si>
  <si>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</si>
  <si>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</si>
  <si>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</si>
  <si>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</si>
  <si>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</si>
  <si>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</si>
  <si>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</si>
  <si>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</si>
  <si>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</si>
  <si>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</si>
  <si>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</si>
  <si>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</si>
  <si>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</si>
  <si>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</si>
  <si>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</si>
  <si>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</si>
  <si>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</si>
  <si>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</si>
  <si>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</si>
  <si>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</si>
  <si>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</si>
  <si>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</si>
  <si>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</si>
  <si>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</si>
  <si>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</si>
  <si>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</si>
  <si>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</si>
  <si>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</si>
  <si>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</si>
  <si>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</si>
  <si>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</si>
  <si>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</si>
  <si>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</si>
  <si>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</si>
  <si>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</si>
  <si>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</si>
  <si>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</si>
  <si>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</si>
  <si>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</si>
  <si>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</si>
  <si>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</si>
  <si>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</si>
  <si>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</si>
  <si>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</si>
  <si>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</si>
  <si>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</si>
  <si>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</si>
  <si>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</si>
  <si>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</si>
  <si>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</si>
  <si>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</si>
  <si>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</si>
  <si>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</si>
  <si>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</si>
  <si>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</si>
  <si>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</si>
  <si>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</si>
  <si>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</si>
  <si>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</si>
  <si>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</si>
  <si>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</si>
  <si>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</si>
  <si>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</si>
  <si>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</si>
  <si>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</si>
  <si>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</si>
  <si>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</si>
  <si>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</si>
  <si>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</si>
  <si>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</si>
  <si>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</si>
  <si>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</si>
  <si>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</si>
  <si>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</si>
  <si>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</si>
  <si>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</si>
  <si>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</si>
  <si>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</si>
  <si>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</si>
  <si>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</si>
  <si>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</si>
  <si>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</si>
  <si>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</si>
  <si>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</si>
  <si>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</si>
  <si>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</si>
  <si>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</si>
  <si>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</si>
  <si>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</si>
  <si>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</si>
  <si>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</si>
  <si>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</si>
  <si>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</si>
  <si>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</si>
  <si>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</si>
  <si>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</si>
  <si>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</si>
  <si>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</si>
  <si>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</si>
  <si>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</si>
  <si>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</si>
  <si>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</si>
  <si>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</si>
  <si>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</si>
  <si>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</si>
  <si>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</si>
  <si>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</si>
  <si>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</si>
  <si>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</si>
  <si>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</si>
  <si>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</si>
  <si>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</si>
  <si>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</si>
  <si>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</si>
  <si>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</si>
  <si>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</si>
  <si>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</si>
  <si>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</si>
  <si>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</si>
  <si>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</si>
  <si>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</si>
  <si>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</si>
  <si>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</si>
  <si>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</si>
  <si>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</si>
  <si>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</si>
  <si>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</si>
  <si>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</si>
  <si>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</si>
  <si>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</si>
  <si>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</si>
  <si>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</si>
  <si>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</si>
  <si>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</si>
  <si>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</si>
  <si>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</si>
  <si>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</si>
  <si>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</si>
  <si>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</si>
  <si>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</si>
  <si>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</si>
  <si>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</si>
  <si>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</si>
  <si>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</si>
  <si>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</si>
  <si>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</si>
  <si>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</si>
  <si>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</si>
  <si>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</si>
  <si>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</si>
  <si>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</si>
  <si>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</si>
  <si>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</si>
  <si>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</si>
  <si>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</si>
  <si>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</si>
  <si>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</si>
  <si>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</si>
  <si>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</si>
  <si>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</si>
  <si>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</si>
  <si>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</si>
  <si>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</si>
  <si>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</si>
  <si>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</si>
  <si>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</si>
  <si>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</si>
  <si>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</si>
  <si>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</si>
  <si>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</si>
  <si>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</si>
  <si>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</si>
  <si>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</si>
  <si>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</si>
  <si>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</si>
  <si>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</si>
  <si>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</si>
  <si>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</si>
  <si>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</si>
  <si>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</si>
  <si>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</si>
  <si>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</si>
  <si>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</si>
  <si>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</si>
  <si>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</si>
  <si>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</si>
  <si>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</si>
  <si>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</si>
  <si>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</si>
  <si>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</si>
  <si>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</si>
  <si>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</si>
  <si>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</si>
  <si>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</si>
  <si>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</si>
  <si>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</si>
  <si>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</si>
  <si>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</si>
  <si>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</si>
  <si>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</si>
  <si>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</si>
  <si>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</si>
  <si>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</si>
  <si>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</si>
  <si>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</si>
  <si>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</si>
  <si>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</si>
  <si>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</si>
  <si>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</si>
  <si>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</si>
  <si>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</si>
  <si>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</si>
  <si>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</si>
  <si>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</si>
  <si>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</si>
  <si>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</si>
  <si>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</si>
  <si>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</si>
  <si>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</si>
  <si>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</si>
  <si>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</si>
  <si>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</si>
  <si>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</si>
  <si>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</si>
  <si>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</si>
  <si>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</si>
  <si>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</si>
  <si>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</si>
  <si>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</si>
  <si>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</si>
  <si>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</si>
  <si>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</si>
  <si>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</si>
  <si>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</si>
  <si>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</si>
  <si>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</si>
  <si>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</si>
  <si>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</si>
  <si>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</si>
  <si>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</si>
  <si>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</si>
  <si>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</si>
  <si>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</si>
  <si>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</si>
  <si>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</si>
  <si>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</si>
  <si>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</si>
  <si>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</si>
  <si>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</si>
  <si>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</si>
  <si>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</si>
  <si>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</si>
  <si>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</si>
  <si>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</si>
  <si>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</si>
  <si>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</si>
  <si>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</si>
  <si>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</si>
  <si>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</si>
  <si>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</si>
  <si>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</si>
  <si>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</si>
  <si>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</si>
  <si>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</si>
  <si>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</si>
  <si>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</si>
  <si>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</si>
  <si>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</si>
  <si>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</si>
  <si>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</si>
  <si>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</si>
  <si>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</si>
  <si>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</si>
  <si>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</si>
  <si>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</si>
  <si>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</si>
  <si>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</si>
  <si>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</si>
  <si>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</si>
  <si>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</si>
  <si>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</si>
  <si>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</si>
  <si>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</si>
  <si>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</si>
  <si>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</si>
  <si>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</si>
  <si>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</si>
  <si>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</si>
  <si>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</si>
  <si>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</si>
  <si>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</si>
  <si>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</si>
  <si>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</si>
  <si>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</si>
  <si>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</si>
  <si>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</si>
  <si>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</si>
  <si>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</si>
  <si>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</si>
  <si>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</si>
  <si>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</si>
  <si>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</si>
  <si>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</si>
  <si>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</si>
  <si>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</si>
  <si>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</si>
  <si>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</si>
  <si>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</si>
  <si>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</si>
  <si>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</si>
  <si>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</si>
  <si>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</si>
  <si>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</si>
  <si>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</si>
  <si>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</si>
  <si>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</si>
  <si>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</si>
  <si>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</si>
  <si>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</si>
  <si>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</si>
  <si>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</si>
  <si>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</si>
  <si>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</si>
  <si>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</si>
  <si>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</si>
  <si>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</si>
  <si>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</si>
  <si>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</si>
  <si>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</si>
  <si>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</si>
  <si>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</si>
  <si>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</si>
  <si>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</si>
  <si>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</si>
  <si>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</si>
  <si>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</si>
  <si>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</si>
  <si>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</si>
  <si>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</si>
  <si>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</si>
  <si>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</si>
  <si>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</si>
  <si>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</si>
  <si>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</si>
  <si>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</si>
  <si>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</si>
  <si>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</si>
  <si>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</si>
  <si>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</si>
  <si>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</si>
  <si>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</si>
  <si>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</si>
  <si>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</si>
  <si>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</si>
  <si>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</si>
  <si>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</si>
  <si>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</si>
  <si>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</si>
  <si>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</si>
  <si>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</si>
  <si>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</si>
  <si>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</si>
  <si>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</si>
  <si>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</si>
  <si>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</si>
  <si>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</si>
  <si>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</si>
  <si>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</si>
  <si>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</si>
  <si>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</si>
  <si>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</si>
  <si>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</si>
  <si>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</si>
  <si>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</si>
  <si>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</si>
  <si>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</si>
  <si>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</si>
  <si>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</si>
  <si>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</si>
  <si>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</si>
  <si>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</si>
  <si>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</si>
  <si>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</si>
  <si>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</si>
  <si>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</si>
  <si>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</si>
  <si>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</si>
  <si>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</si>
  <si>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</si>
  <si>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</si>
  <si>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</si>
  <si>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</si>
  <si>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</si>
  <si>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</si>
  <si>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</si>
  <si>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</si>
  <si>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</si>
  <si>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</si>
  <si>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</si>
  <si>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</si>
  <si>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</si>
  <si>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</si>
  <si>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</si>
  <si>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</si>
  <si>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</si>
  <si>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</si>
  <si>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</si>
  <si>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</si>
  <si>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</si>
  <si>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</si>
  <si>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</si>
  <si>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</si>
  <si>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</si>
  <si>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</si>
  <si>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</si>
  <si>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</si>
  <si>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</si>
  <si>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</si>
  <si>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</si>
  <si>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</si>
  <si>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</si>
  <si>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</si>
  <si>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</si>
  <si>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</si>
  <si>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</si>
  <si>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</si>
  <si>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</si>
  <si>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</si>
  <si>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</si>
  <si>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</si>
  <si>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</si>
  <si>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</si>
  <si>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</si>
  <si>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</si>
  <si>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</si>
  <si>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</si>
  <si>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</si>
  <si>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</si>
  <si>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</si>
  <si>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</si>
  <si>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</si>
  <si>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</si>
  <si>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</si>
  <si>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</si>
  <si>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</si>
  <si>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</si>
  <si>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</si>
  <si>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</si>
  <si>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</si>
  <si>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</si>
  <si>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</si>
  <si>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</si>
  <si>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</si>
  <si>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</si>
  <si>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</si>
  <si>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</si>
  <si>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</si>
  <si>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</si>
  <si>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</si>
  <si>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</si>
  <si>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</si>
  <si>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</si>
  <si>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</si>
  <si>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</si>
  <si>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</si>
  <si>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</si>
  <si>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</si>
  <si>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</si>
  <si>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</si>
  <si>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</si>
  <si>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</si>
  <si>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</si>
  <si>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</si>
  <si>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</si>
  <si>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</si>
  <si>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</si>
  <si>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</si>
  <si>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</si>
  <si>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</si>
  <si>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</si>
  <si>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</si>
  <si>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</si>
  <si>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</si>
  <si>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</si>
  <si>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</si>
  <si>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</si>
  <si>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</si>
  <si>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</si>
  <si>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</si>
  <si>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</si>
  <si>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</si>
  <si>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</si>
  <si>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</si>
  <si>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</si>
  <si>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</si>
  <si>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</si>
  <si>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</si>
  <si>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</si>
  <si>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</si>
  <si>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</si>
  <si>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</si>
  <si>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</si>
  <si>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</si>
  <si>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</si>
  <si>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</si>
  <si>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</si>
  <si>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</si>
  <si>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</si>
  <si>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</si>
  <si>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</si>
  <si>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</si>
  <si>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</si>
  <si>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</si>
  <si>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</si>
  <si>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</si>
  <si>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</si>
  <si>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</si>
  <si>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</si>
  <si>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</si>
  <si>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</si>
  <si>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</si>
  <si>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</si>
  <si>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</si>
  <si>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</si>
  <si>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</si>
  <si>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</si>
  <si>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</si>
  <si>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</si>
  <si>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</si>
  <si>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</si>
  <si>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</si>
  <si>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</si>
  <si>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</si>
  <si>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</si>
  <si>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</si>
  <si>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</si>
  <si>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</si>
  <si>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</si>
  <si>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</si>
  <si>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</si>
  <si>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</si>
  <si>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</si>
  <si>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</si>
  <si>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</si>
  <si>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</si>
  <si>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</si>
  <si>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</si>
  <si>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</si>
  <si>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</si>
  <si>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</si>
  <si>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</si>
  <si>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</si>
  <si>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</si>
  <si>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</si>
  <si>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</si>
  <si>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</si>
  <si>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</si>
  <si>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</si>
  <si>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</si>
  <si>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</si>
  <si>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</si>
  <si>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</si>
  <si>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</si>
  <si>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</si>
  <si>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</si>
  <si>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</si>
  <si>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</si>
  <si>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</si>
  <si>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</si>
  <si>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</si>
  <si>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</si>
  <si>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</si>
  <si>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</si>
  <si>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</si>
  <si>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</si>
  <si>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</si>
  <si>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</si>
  <si>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</si>
  <si>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</si>
  <si>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</si>
  <si>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</si>
  <si>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</si>
  <si>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</si>
  <si>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</si>
  <si>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</si>
  <si>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</si>
  <si>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</si>
  <si>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</si>
  <si>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</si>
  <si>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</si>
  <si>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</si>
  <si>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</si>
  <si>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</si>
  <si>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</si>
  <si>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</si>
  <si>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</si>
  <si>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</si>
  <si>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</si>
  <si>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</si>
  <si>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</si>
  <si>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</si>
  <si>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</si>
  <si>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</si>
  <si>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</si>
  <si>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</si>
  <si>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</si>
  <si>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</si>
  <si>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</si>
  <si>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</si>
  <si>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</si>
  <si>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</si>
  <si>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</si>
  <si>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</si>
  <si>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</si>
  <si>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</si>
  <si>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</si>
  <si>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</si>
  <si>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</si>
  <si>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</si>
  <si>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</si>
  <si>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</si>
  <si>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</si>
  <si>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</si>
  <si>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</si>
  <si>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</si>
  <si>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</si>
  <si>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</si>
  <si>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</si>
  <si>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</si>
  <si>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</si>
  <si>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</si>
  <si>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</si>
  <si>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</si>
  <si>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</si>
  <si>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</si>
  <si>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</si>
  <si>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</si>
  <si>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</si>
  <si>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</si>
  <si>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</si>
  <si>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</si>
  <si>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</si>
  <si>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</si>
  <si>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</si>
  <si>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</si>
  <si>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</si>
  <si>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</si>
  <si>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</si>
  <si>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</si>
  <si>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</si>
  <si>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</si>
  <si>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</si>
  <si>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</si>
  <si>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</si>
  <si>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</si>
  <si>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</si>
  <si>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</si>
  <si>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</si>
  <si>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</si>
  <si>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</si>
  <si>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</si>
  <si>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</si>
  <si>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</si>
  <si>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</si>
  <si>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</si>
  <si>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</si>
  <si>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</si>
  <si>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</si>
  <si>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</si>
  <si>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</si>
  <si>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</si>
  <si>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</si>
  <si>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</si>
  <si>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</si>
  <si>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</si>
  <si>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</si>
  <si>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</si>
  <si>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</si>
  <si>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</si>
  <si>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</si>
  <si>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</si>
  <si>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</si>
  <si>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</si>
  <si>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</si>
  <si>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</si>
  <si>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</si>
  <si>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</si>
  <si>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</si>
  <si>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</si>
  <si>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</si>
  <si>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</si>
  <si>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</si>
  <si>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</si>
  <si>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</si>
  <si>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</si>
  <si>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</si>
  <si>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</si>
  <si>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</si>
  <si>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</si>
  <si>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</si>
  <si>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</si>
  <si>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</si>
  <si>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</si>
  <si>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</si>
  <si>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</si>
  <si>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</si>
  <si>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</si>
  <si>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</si>
  <si>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</si>
  <si>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</si>
  <si>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</si>
  <si>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</si>
  <si>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</si>
  <si>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</si>
  <si>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</si>
  <si>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</si>
  <si>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</si>
  <si>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</si>
  <si>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</si>
  <si>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</si>
  <si>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</si>
  <si>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</si>
  <si>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</si>
  <si>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</si>
  <si>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</si>
  <si>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</si>
  <si>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</si>
  <si>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</si>
  <si>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</si>
  <si>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</si>
  <si>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</si>
  <si>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</si>
  <si>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</si>
  <si>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</si>
  <si>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</si>
  <si>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</si>
  <si>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</si>
  <si>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</si>
  <si>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</si>
  <si>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</si>
  <si>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</si>
  <si>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</si>
  <si>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</si>
  <si>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</si>
  <si>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</si>
  <si>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</si>
  <si>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</si>
  <si>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</si>
  <si>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</si>
  <si>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</si>
  <si>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</si>
  <si>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</si>
  <si>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</si>
  <si>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</si>
  <si>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</si>
  <si>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</si>
  <si>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</si>
  <si>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</si>
  <si>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</si>
  <si>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</si>
  <si>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</si>
  <si>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</si>
  <si>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</si>
  <si>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</si>
  <si>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</si>
  <si>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</si>
  <si>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</si>
  <si>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</si>
  <si>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</si>
  <si>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</si>
  <si>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</si>
  <si>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</si>
  <si>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</si>
  <si>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</si>
  <si>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</si>
  <si>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</si>
  <si>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</si>
  <si>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</si>
  <si>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</si>
  <si>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</si>
  <si>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</si>
  <si>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</si>
  <si>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</si>
  <si>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</si>
  <si>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</si>
  <si>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</si>
  <si>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</si>
  <si>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</si>
  <si>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</si>
  <si>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</si>
  <si>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</si>
  <si>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</si>
  <si>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</si>
  <si>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</si>
  <si>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</si>
  <si>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</si>
  <si>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</si>
  <si>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</si>
  <si>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</si>
  <si>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</si>
  <si>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</si>
  <si>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</si>
  <si>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</si>
  <si>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</si>
  <si>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</si>
  <si>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</si>
  <si>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</si>
  <si>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</si>
  <si>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</si>
  <si>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</si>
  <si>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</si>
  <si>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</si>
  <si>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</si>
  <si>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</si>
  <si>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</si>
  <si>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</si>
  <si>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</si>
  <si>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</si>
  <si>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</si>
  <si>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</si>
  <si>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</si>
  <si>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</si>
  <si>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</si>
  <si>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</si>
  <si>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</si>
  <si>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</si>
  <si>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</si>
  <si>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</si>
  <si>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</si>
  <si>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</si>
  <si>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</si>
  <si>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</si>
  <si>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</si>
  <si>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</si>
  <si>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</si>
  <si>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</si>
  <si>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</si>
  <si>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</si>
  <si>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</si>
  <si>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</si>
  <si>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</si>
  <si>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</si>
  <si>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</si>
  <si>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</si>
  <si>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</si>
  <si>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</si>
  <si>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</si>
  <si>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</si>
  <si>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</si>
  <si>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</si>
  <si>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</si>
  <si>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</si>
  <si>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</si>
  <si>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</si>
  <si>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</si>
  <si>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</si>
  <si>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</si>
  <si>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</si>
  <si>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</si>
  <si>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</si>
  <si>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</si>
  <si>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</si>
  <si>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</si>
  <si>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</si>
  <si>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</si>
  <si>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</si>
  <si>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</si>
  <si>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</si>
  <si>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</si>
  <si>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</si>
  <si>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</si>
  <si>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</si>
  <si>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</si>
  <si>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</si>
  <si>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</si>
  <si>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</si>
  <si>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</si>
  <si>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</si>
  <si>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</si>
  <si>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</si>
  <si>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</si>
  <si>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</si>
  <si>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</si>
  <si>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</si>
  <si>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</si>
  <si>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</si>
  <si>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</si>
  <si>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</si>
  <si>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</si>
  <si>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</si>
  <si>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</si>
  <si>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</si>
  <si>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</si>
  <si>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</si>
  <si>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</si>
  <si>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</si>
  <si>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</si>
  <si>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</si>
  <si>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</si>
  <si>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</si>
  <si>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</si>
  <si>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</si>
  <si>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</si>
  <si>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</si>
  <si>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</si>
  <si>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</si>
  <si>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</si>
  <si>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</si>
  <si>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</si>
  <si>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</si>
  <si>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</si>
  <si>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</si>
  <si>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</si>
  <si>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</si>
  <si>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</si>
  <si>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</si>
  <si>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</si>
  <si>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</si>
  <si>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</si>
  <si>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</si>
  <si>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</si>
  <si>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</si>
  <si>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</si>
  <si>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</si>
  <si>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</si>
  <si>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</si>
  <si>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</si>
  <si>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</si>
  <si>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</si>
  <si>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</si>
  <si>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</si>
  <si>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</si>
  <si>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</si>
  <si>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</si>
  <si>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</si>
  <si>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</si>
  <si>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</si>
  <si>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</si>
  <si>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</si>
  <si>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</si>
  <si>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</si>
  <si>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</si>
  <si>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</si>
  <si>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</si>
  <si>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</si>
  <si>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</si>
  <si>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</si>
  <si>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</si>
  <si>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</si>
  <si>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</si>
  <si>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</si>
  <si>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</si>
  <si>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</si>
  <si>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</si>
  <si>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</si>
  <si>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</si>
  <si>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</si>
  <si>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</si>
  <si>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</si>
  <si>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</si>
  <si>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</si>
  <si>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</si>
  <si>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</si>
  <si>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</si>
  <si>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</si>
  <si>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</si>
  <si>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</si>
  <si>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</si>
  <si>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</si>
  <si>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</si>
  <si>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</si>
  <si>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</si>
  <si>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</si>
  <si>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</si>
  <si>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</si>
  <si>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</si>
  <si>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</si>
  <si>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</si>
  <si>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</si>
  <si>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</si>
  <si>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</si>
  <si>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</si>
  <si>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</si>
  <si>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</si>
  <si>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</si>
  <si>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</si>
  <si>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</si>
  <si>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</si>
  <si>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</si>
  <si>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</si>
  <si>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</si>
  <si>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</si>
  <si>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</si>
  <si>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</si>
  <si>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</si>
  <si>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</si>
  <si>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</si>
  <si>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</si>
  <si>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</si>
  <si>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</si>
  <si>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</si>
  <si>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</si>
  <si>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</si>
  <si>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</si>
  <si>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</si>
  <si>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</si>
  <si>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</si>
  <si>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</si>
  <si>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</si>
  <si>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</si>
  <si>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</si>
  <si>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</si>
  <si>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</si>
  <si>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</si>
  <si>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</si>
  <si>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</si>
  <si>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</si>
  <si>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</si>
  <si>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</si>
  <si>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</si>
  <si>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</si>
  <si>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</si>
  <si>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</si>
  <si>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</si>
  <si>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</si>
  <si>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</si>
  <si>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</si>
  <si>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</si>
  <si>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</si>
  <si>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</si>
  <si>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</si>
  <si>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</si>
  <si>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</si>
  <si>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</si>
  <si>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</si>
  <si>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</si>
  <si>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</si>
  <si>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</si>
  <si>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</si>
  <si>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</si>
  <si>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</si>
  <si>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</si>
  <si>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</si>
  <si>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</si>
  <si>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</si>
  <si>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</si>
  <si>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</si>
  <si>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</si>
  <si>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</si>
  <si>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</si>
  <si>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</si>
  <si>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</si>
  <si>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</si>
  <si>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</si>
  <si>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</si>
  <si>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</si>
  <si>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</si>
  <si>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</si>
  <si>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</si>
  <si>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</si>
  <si>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</si>
  <si>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</si>
  <si>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</si>
  <si>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</si>
  <si>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</si>
  <si>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</si>
  <si>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</si>
  <si>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</si>
  <si>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</si>
  <si>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</si>
  <si>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</si>
  <si>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</si>
  <si>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</si>
  <si>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</si>
  <si>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</si>
  <si>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</si>
  <si>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</si>
  <si>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</si>
  <si>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</si>
  <si>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</si>
  <si>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</si>
  <si>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</si>
  <si>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</si>
  <si>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</si>
  <si>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</si>
  <si>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</si>
  <si>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</si>
  <si>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</si>
  <si>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</si>
  <si>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</si>
  <si>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</si>
  <si>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</si>
  <si>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</si>
  <si>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</si>
  <si>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</si>
  <si>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</si>
  <si>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</si>
  <si>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</si>
  <si>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</si>
  <si>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</si>
  <si>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</si>
  <si>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</si>
  <si>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</si>
  <si>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</si>
  <si>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</si>
  <si>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</si>
  <si>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</si>
  <si>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</si>
  <si>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</si>
  <si>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</si>
  <si>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</si>
  <si>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</si>
  <si>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</si>
  <si>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</si>
  <si>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</si>
  <si>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</si>
  <si>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</si>
  <si>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</si>
  <si>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</si>
  <si>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</si>
  <si>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</si>
  <si>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</si>
  <si>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</si>
  <si>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</si>
  <si>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</si>
  <si>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</si>
  <si>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</si>
  <si>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</si>
  <si>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</si>
  <si>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</si>
  <si>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</si>
  <si>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</si>
  <si>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</si>
  <si>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</si>
  <si>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</si>
  <si>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</si>
  <si>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</si>
  <si>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</si>
  <si>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</si>
  <si>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</si>
  <si>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</si>
  <si>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</si>
  <si>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</si>
  <si>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</si>
  <si>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</si>
  <si>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</si>
  <si>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</si>
  <si>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</si>
  <si>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</si>
  <si>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</si>
  <si>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</si>
  <si>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</si>
  <si>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</si>
  <si>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</si>
  <si>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</si>
  <si>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</si>
  <si>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</si>
  <si>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</si>
  <si>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</si>
  <si>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</si>
  <si>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</si>
  <si>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</si>
  <si>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</si>
  <si>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</si>
  <si>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</si>
  <si>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</si>
  <si>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</si>
  <si>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</si>
  <si>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</si>
  <si>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</si>
  <si>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</si>
  <si>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</si>
  <si>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</si>
  <si>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</si>
  <si>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</si>
  <si>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</si>
  <si>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</si>
  <si>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</si>
  <si>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</si>
  <si>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</si>
  <si>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</si>
  <si>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</si>
  <si>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</si>
  <si>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</si>
  <si>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</si>
  <si>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</si>
  <si>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</si>
  <si>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</si>
  <si>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</si>
  <si>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</si>
  <si>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</si>
  <si>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</si>
  <si>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</si>
  <si>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</si>
  <si>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</si>
  <si>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</si>
  <si>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</si>
  <si>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</si>
  <si>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</si>
  <si>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</si>
  <si>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</si>
  <si>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</si>
  <si>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</si>
  <si>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</si>
  <si>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</si>
  <si>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</si>
  <si>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</si>
  <si>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</si>
  <si>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</si>
  <si>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</si>
  <si>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</si>
  <si>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</si>
  <si>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</si>
  <si>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</si>
  <si>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</si>
  <si>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</si>
  <si>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</si>
  <si>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</si>
  <si>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</si>
  <si>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</si>
  <si>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</si>
  <si>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</si>
  <si>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</si>
  <si>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</si>
  <si>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</si>
  <si>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</si>
  <si>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</si>
  <si>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</si>
  <si>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</si>
  <si>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</si>
  <si>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</si>
  <si>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</si>
  <si>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</si>
  <si>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</si>
  <si>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</si>
  <si>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</si>
  <si>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</si>
  <si>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</si>
  <si>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</si>
  <si>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</si>
  <si>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</si>
  <si>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</si>
  <si>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</si>
  <si>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</si>
  <si>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</si>
  <si>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</si>
  <si>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</si>
  <si>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</si>
  <si>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</si>
  <si>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</si>
  <si>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</si>
  <si>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</si>
  <si>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</si>
  <si>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</si>
  <si>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</si>
  <si>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</si>
  <si>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</si>
  <si>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</si>
  <si>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</si>
  <si>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</si>
  <si>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</si>
  <si>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</si>
  <si>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</si>
  <si>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</si>
  <si>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</si>
  <si>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</si>
  <si>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</si>
  <si>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</si>
  <si>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</si>
  <si>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</si>
  <si>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</si>
  <si>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</si>
  <si>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</si>
  <si>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</si>
  <si>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</si>
  <si>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</si>
  <si>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</si>
  <si>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</si>
  <si>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</si>
  <si>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</si>
  <si>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</si>
  <si>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</si>
  <si>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</si>
  <si>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</si>
  <si>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</si>
  <si>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</si>
  <si>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</si>
  <si>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</si>
  <si>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</si>
  <si>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</si>
  <si>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</si>
  <si>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</si>
  <si>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</si>
  <si>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</si>
  <si>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</si>
  <si>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</si>
  <si>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</si>
  <si>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</si>
  <si>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</si>
  <si>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</si>
  <si>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</si>
  <si>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</si>
  <si>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</si>
  <si>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</si>
  <si>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</si>
  <si>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</si>
  <si>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</si>
  <si>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</si>
  <si>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</si>
  <si>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</si>
  <si>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</si>
  <si>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</si>
  <si>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</si>
  <si>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</si>
  <si>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</si>
  <si>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</si>
  <si>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</si>
  <si>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</si>
  <si>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</si>
  <si>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</si>
  <si>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</si>
  <si>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</si>
  <si>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</si>
  <si>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</si>
  <si>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</si>
  <si>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</si>
  <si>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</si>
  <si>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</si>
  <si>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</si>
  <si>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</si>
  <si>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</si>
  <si>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</si>
  <si>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</si>
  <si>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</si>
  <si>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</si>
  <si>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</si>
  <si>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</si>
  <si>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</si>
  <si>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</si>
  <si>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</si>
  <si>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</si>
  <si>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</si>
  <si>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</si>
  <si>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</si>
  <si>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</si>
  <si>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</si>
  <si>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</si>
  <si>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</si>
  <si>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</si>
  <si>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</si>
  <si>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</si>
  <si>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</si>
  <si>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</si>
  <si>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</si>
  <si>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</si>
  <si>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</si>
  <si>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</si>
  <si>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</si>
  <si>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</si>
  <si>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</si>
  <si>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</si>
  <si>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</si>
  <si>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</si>
  <si>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</si>
  <si>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</si>
  <si>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</si>
  <si>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</si>
  <si>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</si>
  <si>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</si>
  <si>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</si>
  <si>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</si>
  <si>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</si>
  <si>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</si>
  <si>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</si>
  <si>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</si>
  <si>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</si>
  <si>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</si>
  <si>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</si>
  <si>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</si>
  <si>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</si>
  <si>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</si>
  <si>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</si>
  <si>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</si>
  <si>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</si>
  <si>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</si>
  <si>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</si>
  <si>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</si>
  <si>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</si>
  <si>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</si>
  <si>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</si>
  <si>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</si>
  <si>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</si>
  <si>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</si>
  <si>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</si>
  <si>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</si>
  <si>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</si>
  <si>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</si>
  <si>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</si>
  <si>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</si>
  <si>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</si>
  <si>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</si>
  <si>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</si>
  <si>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</si>
  <si>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</si>
  <si>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</si>
  <si>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</si>
  <si>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</si>
  <si>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</si>
  <si>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</si>
  <si>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</si>
  <si>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</si>
  <si>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</si>
  <si>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</si>
  <si>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</si>
  <si>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</si>
  <si>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</si>
  <si>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</si>
  <si>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</si>
  <si>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</si>
  <si>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</si>
  <si>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</si>
  <si>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</si>
  <si>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</si>
  <si>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</si>
  <si>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</si>
  <si>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</si>
  <si>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</si>
  <si>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</si>
  <si>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</si>
  <si>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</si>
  <si>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</si>
  <si>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</si>
  <si>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</si>
  <si>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</si>
  <si>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</si>
  <si>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</si>
  <si>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</si>
  <si>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</si>
  <si>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</si>
  <si>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</si>
  <si>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</si>
  <si>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</si>
  <si>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</si>
  <si>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</si>
  <si>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</si>
  <si>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</si>
  <si>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</si>
  <si>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</si>
  <si>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</si>
  <si>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</si>
  <si>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</si>
  <si>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</si>
  <si>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</si>
  <si>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</si>
  <si>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</si>
  <si>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</si>
  <si>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</si>
  <si>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</si>
  <si>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</si>
  <si>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</si>
  <si>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</si>
  <si>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</si>
  <si>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</si>
  <si>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</si>
  <si>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</si>
  <si>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</si>
  <si>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</si>
  <si>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</si>
  <si>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</si>
  <si>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</si>
  <si>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</si>
  <si>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</si>
  <si>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</si>
  <si>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</si>
  <si>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</si>
  <si>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</si>
  <si>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</si>
  <si>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</si>
  <si>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</si>
  <si>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</si>
  <si>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</si>
  <si>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</si>
  <si>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</si>
  <si>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</si>
  <si>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</si>
  <si>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</si>
  <si>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</si>
  <si>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</si>
  <si>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</si>
  <si>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</si>
  <si>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</si>
  <si>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</si>
  <si>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</si>
  <si>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</si>
  <si>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</si>
  <si>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</si>
  <si>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</si>
  <si>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</si>
  <si>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</si>
  <si>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</si>
  <si>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</si>
  <si>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</si>
  <si>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</si>
  <si>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</si>
  <si>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</si>
  <si>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</si>
  <si>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</si>
  <si>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</si>
  <si>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</si>
  <si>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</si>
  <si>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</si>
  <si>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</si>
  <si>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</si>
  <si>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</si>
  <si>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</si>
  <si>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</si>
  <si>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</si>
  <si>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</si>
  <si>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</si>
  <si>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</si>
  <si>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</si>
  <si>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</si>
  <si>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</si>
  <si>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</si>
  <si>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</si>
  <si>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</si>
  <si>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</si>
  <si>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</si>
  <si>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</si>
  <si>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</si>
  <si>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</si>
  <si>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</si>
  <si>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</si>
  <si>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</si>
  <si>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</si>
  <si>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</si>
  <si>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</si>
  <si>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</si>
  <si>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</si>
  <si>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</si>
  <si>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</si>
  <si>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</si>
  <si>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</si>
  <si>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</si>
  <si>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</si>
  <si>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</si>
  <si>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</si>
  <si>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</si>
  <si>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</si>
  <si>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</si>
  <si>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</si>
  <si>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</si>
  <si>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</si>
  <si>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</si>
  <si>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</si>
  <si>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</si>
  <si>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</si>
  <si>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</si>
  <si>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</si>
  <si>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</si>
  <si>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</si>
  <si>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</si>
  <si>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</si>
  <si>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</si>
  <si>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</si>
  <si>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</si>
  <si>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</si>
  <si>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</si>
  <si>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</si>
  <si>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</si>
  <si>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</si>
  <si>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</si>
  <si>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</si>
  <si>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</si>
  <si>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</si>
  <si>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</si>
  <si>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</si>
  <si>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</si>
  <si>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</si>
  <si>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</si>
  <si>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</si>
  <si>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</si>
  <si>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</si>
  <si>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</si>
  <si>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</si>
  <si>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</si>
  <si>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</si>
  <si>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</si>
  <si>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</si>
  <si>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</si>
  <si>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</si>
  <si>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</si>
  <si>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</si>
  <si>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</si>
  <si>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</si>
  <si>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</si>
  <si>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</si>
  <si>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</si>
  <si>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</si>
  <si>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</si>
  <si>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</si>
  <si>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</si>
  <si>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</si>
  <si>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</si>
  <si>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</si>
  <si>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</si>
  <si>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</si>
  <si>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</si>
  <si>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</si>
  <si>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</si>
  <si>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</si>
  <si>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</si>
  <si>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</si>
  <si>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</si>
  <si>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</si>
  <si>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</si>
  <si>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</si>
  <si>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</si>
  <si>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</si>
  <si>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</si>
  <si>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</si>
  <si>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</si>
  <si>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</si>
  <si>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</si>
  <si>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</si>
  <si>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</si>
  <si>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</si>
  <si>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</si>
  <si>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</si>
  <si>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</si>
  <si>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</si>
  <si>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</si>
  <si>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</si>
  <si>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</si>
  <si>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</si>
  <si>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</si>
  <si>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</si>
  <si>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</si>
  <si>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</si>
  <si>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</si>
  <si>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</si>
  <si>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</si>
  <si>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</si>
  <si>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</si>
  <si>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</si>
  <si>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</si>
  <si>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</si>
  <si>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</si>
  <si>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</si>
  <si>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</si>
  <si>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</si>
  <si>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</si>
  <si>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</si>
  <si>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</si>
  <si>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</si>
  <si>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</si>
  <si>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</si>
  <si>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</si>
  <si>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</si>
  <si>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</si>
  <si>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</si>
  <si>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</si>
  <si>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</si>
  <si>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</si>
  <si>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</si>
  <si>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</si>
  <si>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</si>
  <si>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</si>
  <si>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</si>
  <si>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</si>
  <si>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</si>
  <si>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</si>
  <si>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</si>
  <si>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</si>
  <si>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</si>
  <si>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</si>
  <si>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</si>
  <si>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</si>
  <si>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</si>
  <si>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</si>
  <si>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</si>
  <si>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</si>
  <si>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</si>
  <si>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</si>
  <si>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</si>
  <si>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</si>
  <si>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</si>
  <si>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</si>
  <si>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</si>
  <si>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</si>
  <si>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</si>
  <si>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</si>
  <si>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</si>
  <si>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</si>
  <si>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</si>
  <si>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</si>
  <si>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</si>
  <si>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</si>
  <si>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</si>
  <si>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</si>
  <si>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</si>
  <si>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</si>
  <si>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</si>
  <si>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</si>
  <si>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</si>
  <si>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</si>
  <si>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</si>
  <si>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</si>
  <si>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</si>
  <si>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</si>
  <si>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</si>
  <si>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</si>
  <si>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</si>
  <si>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</si>
  <si>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</si>
  <si>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</si>
  <si>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</si>
  <si>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</si>
  <si>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</si>
  <si>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</si>
  <si>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</si>
  <si>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</si>
  <si>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</si>
  <si>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</si>
  <si>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</si>
  <si>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</si>
  <si>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</si>
  <si>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</si>
  <si>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</si>
  <si>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</si>
  <si>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</si>
  <si>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</si>
  <si>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</si>
  <si>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</si>
  <si>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</si>
  <si>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</si>
  <si>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</si>
  <si>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</si>
  <si>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</si>
  <si>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</si>
  <si>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</si>
  <si>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</si>
  <si>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</si>
  <si>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</si>
  <si>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</si>
  <si>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</si>
  <si>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</si>
  <si>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</si>
  <si>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</si>
  <si>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</si>
  <si>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</si>
  <si>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</si>
  <si>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</si>
  <si>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</si>
  <si>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</si>
  <si>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</si>
  <si>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</si>
  <si>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</si>
  <si>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</si>
  <si>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</si>
  <si>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</si>
  <si>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</si>
  <si>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</si>
  <si>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</si>
  <si>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</si>
  <si>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</si>
  <si>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</si>
  <si>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</si>
  <si>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</si>
  <si>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</si>
  <si>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</si>
  <si>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</si>
  <si>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</si>
  <si>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</si>
  <si>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</si>
  <si>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</si>
  <si>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</si>
  <si>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</si>
  <si>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</si>
  <si>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</si>
  <si>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</si>
  <si>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</si>
  <si>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</si>
  <si>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</si>
  <si>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</si>
  <si>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</si>
  <si>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</si>
  <si>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</si>
  <si>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</si>
  <si>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</si>
  <si>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</si>
  <si>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</si>
  <si>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</si>
  <si>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</si>
  <si>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</si>
  <si>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</si>
  <si>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</si>
  <si>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</si>
  <si>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</si>
  <si>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</si>
  <si>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</si>
  <si>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</si>
  <si>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</si>
  <si>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</si>
  <si>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</si>
  <si>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</si>
  <si>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</si>
  <si>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</si>
  <si>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</si>
  <si>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</si>
  <si>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</si>
  <si>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</si>
  <si>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</si>
  <si>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</si>
  <si>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</si>
  <si>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</si>
  <si>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</si>
  <si>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</si>
  <si>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</si>
  <si>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</si>
  <si>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</si>
  <si>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</si>
  <si>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</si>
  <si>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</si>
  <si>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</si>
  <si>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</si>
  <si>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</si>
  <si>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</si>
  <si>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</si>
  <si>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</si>
  <si>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</si>
  <si>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</si>
  <si>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</si>
  <si>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</si>
  <si>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</si>
  <si>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</si>
  <si>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</si>
  <si>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</si>
  <si>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</si>
  <si>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</si>
  <si>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</si>
  <si>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</si>
  <si>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</si>
  <si>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</si>
  <si>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</si>
  <si>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</si>
  <si>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</si>
  <si>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</si>
  <si>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</si>
  <si>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</si>
  <si>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</si>
  <si>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</si>
  <si>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</si>
  <si>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</si>
  <si>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</si>
  <si>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</si>
  <si>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</si>
  <si>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</si>
  <si>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</si>
  <si>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</si>
  <si>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</si>
  <si>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</si>
  <si>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</si>
  <si>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</si>
  <si>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</si>
  <si>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</si>
  <si>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</si>
  <si>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</si>
  <si>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</si>
  <si>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</si>
  <si>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</si>
  <si>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</si>
  <si>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</si>
  <si>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</si>
  <si>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</si>
  <si>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</si>
  <si>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</si>
  <si>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</si>
  <si>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</si>
  <si>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</si>
  <si>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</si>
  <si>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</si>
  <si>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</si>
  <si>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</si>
  <si>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</si>
  <si>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</si>
  <si>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</si>
  <si>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</si>
  <si>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</si>
  <si>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</si>
  <si>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</si>
  <si>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</si>
  <si>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</si>
  <si>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</si>
  <si>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</si>
  <si>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</si>
  <si>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</si>
  <si>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</si>
  <si>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</si>
  <si>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</si>
  <si>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</si>
  <si>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</si>
  <si>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</si>
  <si>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</si>
  <si>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</si>
  <si>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</si>
  <si>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</si>
  <si>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</si>
  <si>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</si>
  <si>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</si>
  <si>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</si>
  <si>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</si>
  <si>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</si>
  <si>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</si>
  <si>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</si>
  <si>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</si>
  <si>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</si>
  <si>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</si>
  <si>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</si>
  <si>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</si>
  <si>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</si>
  <si>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</si>
  <si>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</si>
  <si>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</si>
  <si>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</si>
  <si>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</si>
  <si>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</si>
  <si>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</si>
  <si>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</si>
  <si>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</si>
  <si>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</si>
  <si>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</si>
  <si>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</si>
  <si>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</si>
  <si>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</si>
  <si>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</si>
  <si>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</si>
  <si>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</si>
  <si>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</si>
  <si>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</si>
  <si>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</si>
  <si>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</si>
  <si>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</si>
  <si>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</si>
  <si>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</si>
  <si>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</si>
  <si>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</si>
  <si>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</si>
  <si>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</si>
  <si>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</si>
  <si>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</si>
  <si>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</si>
  <si>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</si>
  <si>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</si>
  <si>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</si>
  <si>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</si>
  <si>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</si>
  <si>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</si>
  <si>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</si>
  <si>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</si>
  <si>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</si>
  <si>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</si>
  <si>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</si>
  <si>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</si>
  <si>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</si>
  <si>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</si>
  <si>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</si>
  <si>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</si>
  <si>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</si>
  <si>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</si>
  <si>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</si>
  <si>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</si>
  <si>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</si>
  <si>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</si>
  <si>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</si>
  <si>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</si>
  <si>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</si>
  <si>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</si>
  <si>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</si>
  <si>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</si>
  <si>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</si>
  <si>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</si>
  <si>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</si>
  <si>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</si>
  <si>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</si>
  <si>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</si>
  <si>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</si>
  <si>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</si>
  <si>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</si>
  <si>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</si>
  <si>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</si>
  <si>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</si>
  <si>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</si>
  <si>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</si>
  <si>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</si>
  <si>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</si>
  <si>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</si>
  <si>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</si>
  <si>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</si>
  <si>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</si>
  <si>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</si>
  <si>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</si>
  <si>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</si>
  <si>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</si>
  <si>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</si>
  <si>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</si>
  <si>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</si>
  <si>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</si>
  <si>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</si>
  <si>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</si>
  <si>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</si>
  <si>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</si>
  <si>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</si>
  <si>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</si>
  <si>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</si>
  <si>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</si>
  <si>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</si>
  <si>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</si>
  <si>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</si>
  <si>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</si>
  <si>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</si>
  <si>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</si>
  <si>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</si>
  <si>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</si>
  <si>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</si>
  <si>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</si>
  <si>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</si>
  <si>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</si>
  <si>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</si>
  <si>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</si>
  <si>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</si>
  <si>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</si>
  <si>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</si>
  <si>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</si>
  <si>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</si>
  <si>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</si>
  <si>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</si>
  <si>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</si>
  <si>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</si>
  <si>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</si>
  <si>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</si>
  <si>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</si>
  <si>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</si>
  <si>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</si>
  <si>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</si>
  <si>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</si>
  <si>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</si>
  <si>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</si>
  <si>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</si>
  <si>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</si>
  <si>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</si>
  <si>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</si>
  <si>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</si>
  <si>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</si>
  <si>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</si>
  <si>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</si>
  <si>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</si>
  <si>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</si>
  <si>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</si>
  <si>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</si>
  <si>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</si>
  <si>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</si>
  <si>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</si>
  <si>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</si>
  <si>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</si>
  <si>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</si>
  <si>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</si>
  <si>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</si>
  <si>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</si>
  <si>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</si>
  <si>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</si>
  <si>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</si>
  <si>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</si>
  <si>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</si>
  <si>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</si>
  <si>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</si>
  <si>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</si>
  <si>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</si>
  <si>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</si>
  <si>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</si>
  <si>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</si>
  <si>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</si>
  <si>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</si>
  <si>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</si>
  <si>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</si>
  <si>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</si>
  <si>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</si>
  <si>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</si>
  <si>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</si>
  <si>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</si>
  <si>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</si>
  <si>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</si>
  <si>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</si>
  <si>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</si>
  <si>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</si>
  <si>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</si>
  <si>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</si>
  <si>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</si>
  <si>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</si>
  <si>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</si>
  <si>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</si>
  <si>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</si>
  <si>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</si>
  <si>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</si>
  <si>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</si>
  <si>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</si>
  <si>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</si>
  <si>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</si>
  <si>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</si>
  <si>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</si>
  <si>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</si>
  <si>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</si>
  <si>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</si>
  <si>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</si>
  <si>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</si>
  <si>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</si>
  <si>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</si>
  <si>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</si>
  <si>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</si>
  <si>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</si>
  <si>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</si>
  <si>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</si>
  <si>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</si>
  <si>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</si>
  <si>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</si>
  <si>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</si>
  <si>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</si>
  <si>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</si>
  <si>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</si>
  <si>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</si>
  <si>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</si>
  <si>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</si>
  <si>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</si>
  <si>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</si>
  <si>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</si>
  <si>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</si>
  <si>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</si>
  <si>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</si>
  <si>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</si>
  <si>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</si>
  <si>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</si>
  <si>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</si>
  <si>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</si>
  <si>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</si>
  <si>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</si>
  <si>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</si>
  <si>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</si>
  <si>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</si>
  <si>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</si>
  <si>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</si>
  <si>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</si>
  <si>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</si>
  <si>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</si>
  <si>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</si>
  <si>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</si>
  <si>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</si>
  <si>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</si>
  <si>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</si>
  <si>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</si>
  <si>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</si>
  <si>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</si>
  <si>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</si>
  <si>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</si>
  <si>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</si>
  <si>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</si>
  <si>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</si>
  <si>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</si>
  <si>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</si>
  <si>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</si>
  <si>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</si>
  <si>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</si>
  <si>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</si>
  <si>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</si>
  <si>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</si>
  <si>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</si>
  <si>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</si>
  <si>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</si>
  <si>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</si>
  <si>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</si>
  <si>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</si>
  <si>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</si>
  <si>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</si>
  <si>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</si>
  <si>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</si>
  <si>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</si>
  <si>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</si>
  <si>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</si>
  <si>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</si>
  <si>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</si>
  <si>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</si>
  <si>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</si>
  <si>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</si>
  <si>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</si>
  <si>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</si>
  <si>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</si>
  <si>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</si>
  <si>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</si>
  <si>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</si>
  <si>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</si>
  <si>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</si>
  <si>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</si>
  <si>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</si>
  <si>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</si>
  <si>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</si>
  <si>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</si>
  <si>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</si>
  <si>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</si>
  <si>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</si>
  <si>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</si>
  <si>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</si>
  <si>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</si>
  <si>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</si>
  <si>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</si>
  <si>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</si>
  <si>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</si>
  <si>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</si>
  <si>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</si>
  <si>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</si>
  <si>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</si>
  <si>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</si>
  <si>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</si>
  <si>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</si>
  <si>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</si>
  <si>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</si>
  <si>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</si>
  <si>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</si>
  <si>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</si>
  <si>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</si>
  <si>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</si>
  <si>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</si>
  <si>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</si>
  <si>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</si>
  <si>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</si>
  <si>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</si>
  <si>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</si>
  <si>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</si>
  <si>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</si>
  <si>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</si>
  <si>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</si>
  <si>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</si>
  <si>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</si>
  <si>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</si>
  <si>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</si>
  <si>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</si>
  <si>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</si>
  <si>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</si>
  <si>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</si>
  <si>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</si>
  <si>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</si>
  <si>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</si>
  <si>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</si>
  <si>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</si>
  <si>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</si>
  <si>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</si>
  <si>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</si>
  <si>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</si>
  <si>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</si>
  <si>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</si>
  <si>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</si>
  <si>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</si>
  <si>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</si>
  <si>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</si>
  <si>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</si>
  <si>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</si>
  <si>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</si>
  <si>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</si>
  <si>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</si>
  <si>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</si>
  <si>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</si>
  <si>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</si>
  <si>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</si>
  <si>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</si>
  <si>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</si>
  <si>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</si>
  <si>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</si>
  <si>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</si>
  <si>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</si>
  <si>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</si>
  <si>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</si>
  <si>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</si>
  <si>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</si>
  <si>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</si>
  <si>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</si>
  <si>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</si>
  <si>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</si>
  <si>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</si>
  <si>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</si>
  <si>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</si>
  <si>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</si>
  <si>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</si>
  <si>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</si>
  <si>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</si>
  <si>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</si>
  <si>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</si>
  <si>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</si>
  <si>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</si>
  <si>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</si>
  <si>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</si>
  <si>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</si>
  <si>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</si>
  <si>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</si>
  <si>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</si>
  <si>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</si>
  <si>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</si>
  <si>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</si>
  <si>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</si>
  <si>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</si>
  <si>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</si>
  <si>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</si>
  <si>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</si>
  <si>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</si>
  <si>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</si>
  <si>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</si>
  <si>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</si>
  <si>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</si>
  <si>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</si>
  <si>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</si>
  <si>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</si>
  <si>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</si>
  <si>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</si>
  <si>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</si>
  <si>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</si>
  <si>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</si>
  <si>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</si>
  <si>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</si>
  <si>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</si>
  <si>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</si>
  <si>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</si>
  <si>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</si>
  <si>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</si>
  <si>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</si>
  <si>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</si>
  <si>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</si>
  <si>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</si>
  <si>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</si>
  <si>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</si>
  <si>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</si>
  <si>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</si>
  <si>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</si>
  <si>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</si>
  <si>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</si>
  <si>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</si>
  <si>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</si>
  <si>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</si>
  <si>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</si>
  <si>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</si>
  <si>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</si>
  <si>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</si>
  <si>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</si>
  <si>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</si>
  <si>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</si>
  <si>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</si>
  <si>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</si>
  <si>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</si>
  <si>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</si>
  <si>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</si>
  <si>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</si>
  <si>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</si>
  <si>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</si>
  <si>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</si>
  <si>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</si>
  <si>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</si>
  <si>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</si>
  <si>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</si>
  <si>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</si>
  <si>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</si>
  <si>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</si>
  <si>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</si>
  <si>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</si>
  <si>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</si>
  <si>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</si>
  <si>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</si>
  <si>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</si>
  <si>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</si>
  <si>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</si>
  <si>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</si>
  <si>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</si>
  <si>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</si>
  <si>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</si>
  <si>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</si>
  <si>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</si>
  <si>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</si>
  <si>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</si>
  <si>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</si>
  <si>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</si>
  <si>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</si>
  <si>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</si>
  <si>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</si>
  <si>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</si>
  <si>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</si>
  <si>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</si>
  <si>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</si>
  <si>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</si>
  <si>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</si>
  <si>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</si>
  <si>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</si>
  <si>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</si>
  <si>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</si>
  <si>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</si>
  <si>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</si>
  <si>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</si>
  <si>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</si>
  <si>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</si>
  <si>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</si>
  <si>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</si>
  <si>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</si>
  <si>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</si>
  <si>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</si>
  <si>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</si>
  <si>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</si>
  <si>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</si>
  <si>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</si>
  <si>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</si>
  <si>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</si>
  <si>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</si>
  <si>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</si>
  <si>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</si>
  <si>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</si>
  <si>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</si>
  <si>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</si>
  <si>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</si>
  <si>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</si>
  <si>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</si>
  <si>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</si>
  <si>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</si>
  <si>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</si>
  <si>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</si>
  <si>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</si>
  <si>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</si>
  <si>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</si>
  <si>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</si>
  <si>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</si>
  <si>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</si>
  <si>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</si>
  <si>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</si>
  <si>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</si>
  <si>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</si>
  <si>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</si>
  <si>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</si>
  <si>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</si>
  <si>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</si>
  <si>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</si>
  <si>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</si>
  <si>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</si>
  <si>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</si>
  <si>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</si>
  <si>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</si>
  <si>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</si>
  <si>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</si>
  <si>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</si>
  <si>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</si>
  <si>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</si>
  <si>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</si>
  <si>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</si>
  <si>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</si>
  <si>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</si>
  <si>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</si>
  <si>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</si>
  <si>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</si>
  <si>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</si>
  <si>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</si>
  <si>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</si>
  <si>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</si>
  <si>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</si>
  <si>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</si>
  <si>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</si>
  <si>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</si>
  <si>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</si>
  <si>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</si>
  <si>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</si>
  <si>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</si>
  <si>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</si>
  <si>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</si>
  <si>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</si>
  <si>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</si>
  <si>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</si>
  <si>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</si>
  <si>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</si>
  <si>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</si>
  <si>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</si>
  <si>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</si>
  <si>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</si>
  <si>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</si>
  <si>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</si>
  <si>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</si>
  <si>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</si>
  <si>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</si>
  <si>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</si>
  <si>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</si>
  <si>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</si>
  <si>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</si>
  <si>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</si>
  <si>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</si>
  <si>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</si>
  <si>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</si>
  <si>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</si>
  <si>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</si>
  <si>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</si>
  <si>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</si>
  <si>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</si>
  <si>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</si>
  <si>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</si>
  <si>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</si>
  <si>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</si>
  <si>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</si>
  <si>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</si>
  <si>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</si>
  <si>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</si>
  <si>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</si>
  <si>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</si>
  <si>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</si>
  <si>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</si>
  <si>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</si>
  <si>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</si>
  <si>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</si>
  <si>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</si>
  <si>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</si>
  <si>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</si>
  <si>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</si>
  <si>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</si>
  <si>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</si>
  <si>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</si>
  <si>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</si>
  <si>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</si>
  <si>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</si>
  <si>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</si>
  <si>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</si>
  <si>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</si>
  <si>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</si>
  <si>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</si>
  <si>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</si>
  <si>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</si>
  <si>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</si>
  <si>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</si>
  <si>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</si>
  <si>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</si>
  <si>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</si>
  <si>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</si>
  <si>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</si>
  <si>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</si>
  <si>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</si>
  <si>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</si>
  <si>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</si>
  <si>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</si>
  <si>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</si>
  <si>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</si>
  <si>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</si>
  <si>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</si>
  <si>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</si>
  <si>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</si>
  <si>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</si>
  <si>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</si>
  <si>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</si>
  <si>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</si>
  <si>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</si>
  <si>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</si>
  <si>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</si>
  <si>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</si>
  <si>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</si>
  <si>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</si>
  <si>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</si>
  <si>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</si>
  <si>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</si>
  <si>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</si>
  <si>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</si>
  <si>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</si>
  <si>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</si>
  <si>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</si>
  <si>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</si>
  <si>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</si>
  <si>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</si>
  <si>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</si>
  <si>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</si>
  <si>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</si>
  <si>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</si>
  <si>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</si>
  <si>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</si>
  <si>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</si>
  <si>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</si>
  <si>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</si>
  <si>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</si>
  <si>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</si>
  <si>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</si>
  <si>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</si>
  <si>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</si>
  <si>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</si>
  <si>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</si>
  <si>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</si>
  <si>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</si>
  <si>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</si>
  <si>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</si>
  <si>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</si>
  <si>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</si>
  <si>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</si>
  <si>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</si>
  <si>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</si>
  <si>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</si>
  <si>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</si>
  <si>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</si>
  <si>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</si>
  <si>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</si>
  <si>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</si>
  <si>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</si>
  <si>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</si>
  <si>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</si>
  <si>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</si>
  <si>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</si>
  <si>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</si>
  <si>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</si>
  <si>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</si>
  <si>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</si>
  <si>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</si>
  <si>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</si>
  <si>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</si>
  <si>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</si>
  <si>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</si>
  <si>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</si>
  <si>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</si>
  <si>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</si>
  <si>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</si>
  <si>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</si>
  <si>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</si>
  <si>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</si>
  <si>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</si>
  <si>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</si>
  <si>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</si>
  <si>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</si>
  <si>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</si>
  <si>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</si>
  <si>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</si>
  <si>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</si>
  <si>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</si>
  <si>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</si>
  <si>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</si>
  <si>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</si>
  <si>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</si>
  <si>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</si>
  <si>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</si>
  <si>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</si>
  <si>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</si>
  <si>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</si>
  <si>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</si>
  <si>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</si>
  <si>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</si>
  <si>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</si>
  <si>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</si>
  <si>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</si>
  <si>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</si>
  <si>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</si>
  <si>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</si>
  <si>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</si>
  <si>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</si>
  <si>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</si>
  <si>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</si>
  <si>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</si>
  <si>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</si>
  <si>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</si>
  <si>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</si>
  <si>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</si>
  <si>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</si>
  <si>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</si>
  <si>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</si>
  <si>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</si>
  <si>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</si>
  <si>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</si>
  <si>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</si>
  <si>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</si>
  <si>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</si>
  <si>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</si>
  <si>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</si>
  <si>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</si>
  <si>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</si>
  <si>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</si>
  <si>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</si>
  <si>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</si>
  <si>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</si>
  <si>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</si>
  <si>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</si>
  <si>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</si>
  <si>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</si>
  <si>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</si>
  <si>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</si>
  <si>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</si>
  <si>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</si>
  <si>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</si>
  <si>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</si>
  <si>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</si>
  <si>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</si>
  <si>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</si>
  <si>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</si>
  <si>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</si>
  <si>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</si>
  <si>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</si>
  <si>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</si>
  <si>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</si>
  <si>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</si>
  <si>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</si>
  <si>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</si>
  <si>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</si>
  <si>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</si>
  <si>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</si>
  <si>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</si>
  <si>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</si>
  <si>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</si>
  <si>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</si>
  <si>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</si>
  <si>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</si>
  <si>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</si>
  <si>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</si>
  <si>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</si>
  <si>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</si>
  <si>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</si>
  <si>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</si>
  <si>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</si>
  <si>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</si>
  <si>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</si>
  <si>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</si>
  <si>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</si>
  <si>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</si>
  <si>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</si>
  <si>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</si>
  <si>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</si>
  <si>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</si>
  <si>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</si>
  <si>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</si>
  <si>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</si>
  <si>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</si>
  <si>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</si>
  <si>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</si>
  <si>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</si>
  <si>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</si>
  <si>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</si>
  <si>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</si>
  <si>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</si>
  <si>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</si>
  <si>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</si>
  <si>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</si>
  <si>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</si>
  <si>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</si>
  <si>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</si>
  <si>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</si>
  <si>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</si>
  <si>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</si>
  <si>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</si>
  <si>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</si>
  <si>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</si>
  <si>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</si>
  <si>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</si>
  <si>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</si>
  <si>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</si>
  <si>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</si>
  <si>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</si>
  <si>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</si>
  <si>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</si>
  <si>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</si>
  <si>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</si>
  <si>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</si>
  <si>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</si>
  <si>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</si>
  <si>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</si>
  <si>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</si>
  <si>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</si>
  <si>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</si>
  <si>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</si>
  <si>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</si>
  <si>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</si>
  <si>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</si>
  <si>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</si>
  <si>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</si>
  <si>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</si>
  <si>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</si>
  <si>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</si>
  <si>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</si>
  <si>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</si>
  <si>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</si>
  <si>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</si>
  <si>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</si>
  <si>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</si>
  <si>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</si>
  <si>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</si>
  <si>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</si>
  <si>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</si>
  <si>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</si>
  <si>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</si>
  <si>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</si>
  <si>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</si>
  <si>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</si>
  <si>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</si>
  <si>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</si>
  <si>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</si>
  <si>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</si>
  <si>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</si>
  <si>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</si>
  <si>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</si>
  <si>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</si>
  <si>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</si>
  <si>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</si>
  <si>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</si>
  <si>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</si>
  <si>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</si>
  <si>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</si>
  <si>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</si>
  <si>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</si>
  <si>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</si>
  <si>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</si>
  <si>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</si>
  <si>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</si>
  <si>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</si>
  <si>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</si>
  <si>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</si>
  <si>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</si>
  <si>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</si>
  <si>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</si>
  <si>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</si>
  <si>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</si>
  <si>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</si>
  <si>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</si>
  <si>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</si>
  <si>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</si>
  <si>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</si>
  <si>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</si>
  <si>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</si>
  <si>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</si>
  <si>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</si>
  <si>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</si>
  <si>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</si>
  <si>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</si>
  <si>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</si>
  <si>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</si>
  <si>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</si>
  <si>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</si>
  <si>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</si>
  <si>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</si>
  <si>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</si>
  <si>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</si>
  <si>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</si>
  <si>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</si>
  <si>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</si>
  <si>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</si>
  <si>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</si>
  <si>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</si>
  <si>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</si>
  <si>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</si>
  <si>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</si>
  <si>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</si>
  <si>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</si>
  <si>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</si>
  <si>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</si>
  <si>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</si>
  <si>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</si>
  <si>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</si>
  <si>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</si>
  <si>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</si>
  <si>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</si>
  <si>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</si>
  <si>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</si>
  <si>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</si>
  <si>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</si>
  <si>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</si>
  <si>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</si>
  <si>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</si>
  <si>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</si>
  <si>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</si>
  <si>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</si>
  <si>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</si>
  <si>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</si>
  <si>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</si>
  <si>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</si>
  <si>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</si>
  <si>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</si>
  <si>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</si>
  <si>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</si>
  <si>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</si>
  <si>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</si>
  <si>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</si>
  <si>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</si>
  <si>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</si>
  <si>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</si>
  <si>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</si>
  <si>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</si>
  <si>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</si>
  <si>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</si>
  <si>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</si>
  <si>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</si>
  <si>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</si>
  <si>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</si>
  <si>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</si>
  <si>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</si>
  <si>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</si>
  <si>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</si>
  <si>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</si>
  <si>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</si>
  <si>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</si>
  <si>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</si>
  <si>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</si>
  <si>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</si>
  <si>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</si>
  <si>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</si>
  <si>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</si>
  <si>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</si>
  <si>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</si>
  <si>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</si>
  <si>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</si>
  <si>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</si>
  <si>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</si>
  <si>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</si>
  <si>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</si>
  <si>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</si>
  <si>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</si>
  <si>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</si>
  <si>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</si>
  <si>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</si>
  <si>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</si>
  <si>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</si>
  <si>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</si>
  <si>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</si>
  <si>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</si>
  <si>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</si>
  <si>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</si>
  <si>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</si>
  <si>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</si>
  <si>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</si>
  <si>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</si>
  <si>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</si>
  <si>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</si>
  <si>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</si>
  <si>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</si>
  <si>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</si>
  <si>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</si>
  <si>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</si>
  <si>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</si>
  <si>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</si>
  <si>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</si>
  <si>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</si>
  <si>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</si>
  <si>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</si>
  <si>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</si>
  <si>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</si>
  <si>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</si>
  <si>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</si>
  <si>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</si>
  <si>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</si>
  <si>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</si>
  <si>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</si>
  <si>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</si>
  <si>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</si>
  <si>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</si>
  <si>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</si>
  <si>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</si>
  <si>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</si>
  <si>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</si>
  <si>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</si>
  <si>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</si>
  <si>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</si>
  <si>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</si>
  <si>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</si>
  <si>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</si>
  <si>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</si>
  <si>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</si>
  <si>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</si>
  <si>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</si>
  <si>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</si>
  <si>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</si>
  <si>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</si>
  <si>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</si>
  <si>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</si>
  <si>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</si>
  <si>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</si>
  <si>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</si>
  <si>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</si>
  <si>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</si>
  <si>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</si>
  <si>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</si>
  <si>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</si>
  <si>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</si>
  <si>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</si>
  <si>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</si>
  <si>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</si>
  <si>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</si>
  <si>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</si>
  <si>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</si>
  <si>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</si>
  <si>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</si>
  <si>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</si>
  <si>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</si>
  <si>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</si>
  <si>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</si>
  <si>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</si>
  <si>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</si>
  <si>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</si>
  <si>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</si>
  <si>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</si>
  <si>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</si>
  <si>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</si>
  <si>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</si>
  <si>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</si>
  <si>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</si>
  <si>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</si>
  <si>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</si>
  <si>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</si>
  <si>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</si>
  <si>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</si>
  <si>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</si>
  <si>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</si>
  <si>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</si>
  <si>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</si>
  <si>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</si>
  <si>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</si>
  <si>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</si>
  <si>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</si>
  <si>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</si>
  <si>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</si>
  <si>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</si>
  <si>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</si>
  <si>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</si>
  <si>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</si>
  <si>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</si>
  <si>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</si>
  <si>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</si>
  <si>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</si>
  <si>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</si>
  <si>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</si>
  <si>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</si>
  <si>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</si>
  <si>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</si>
  <si>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</si>
  <si>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</si>
  <si>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</si>
  <si>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</si>
  <si>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</si>
  <si>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</si>
  <si>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</si>
  <si>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</si>
  <si>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</si>
  <si>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</si>
  <si>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</si>
  <si>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</si>
  <si>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</si>
  <si>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</si>
  <si>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</si>
  <si>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</si>
  <si>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</si>
  <si>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</si>
  <si>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</si>
  <si>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</si>
  <si>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</si>
  <si>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</si>
  <si>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</si>
  <si>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</si>
  <si>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</si>
  <si>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</si>
  <si>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</si>
  <si>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</si>
  <si>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</si>
  <si>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</si>
  <si>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</si>
  <si>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</si>
  <si>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</si>
  <si>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</si>
  <si>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</si>
  <si>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</si>
  <si>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</si>
  <si>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</si>
  <si>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</si>
  <si>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</si>
  <si>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</si>
  <si>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</si>
  <si>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</si>
  <si>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</si>
  <si>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</si>
  <si>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</si>
  <si>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</si>
  <si>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</si>
  <si>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</si>
  <si>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</si>
  <si>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</si>
  <si>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</si>
  <si>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</si>
  <si>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</si>
  <si>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</si>
  <si>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</si>
  <si>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</si>
  <si>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</si>
  <si>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</si>
  <si>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</si>
  <si>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</si>
  <si>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</si>
  <si>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</si>
  <si>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</si>
  <si>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</si>
  <si>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</si>
  <si>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</si>
  <si>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</si>
  <si>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</si>
  <si>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</si>
  <si>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</si>
  <si>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</si>
  <si>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</si>
  <si>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</si>
  <si>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</si>
  <si>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</si>
  <si>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</si>
  <si>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</si>
  <si>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</si>
  <si>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</si>
  <si>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</si>
  <si>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</si>
  <si>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</si>
  <si>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</si>
  <si>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</si>
  <si>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</si>
  <si>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</si>
  <si>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</si>
  <si>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</si>
  <si>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</si>
  <si>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</si>
  <si>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</si>
  <si>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</si>
  <si>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</si>
  <si>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</si>
  <si>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</si>
  <si>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</si>
  <si>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</si>
  <si>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</si>
  <si>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</si>
  <si>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</si>
  <si>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</si>
  <si>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</si>
  <si>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</si>
  <si>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</si>
  <si>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</si>
  <si>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</si>
  <si>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</si>
  <si>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</si>
  <si>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</si>
  <si>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</si>
  <si>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</si>
  <si>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</si>
  <si>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</si>
  <si>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</si>
  <si>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</si>
  <si>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</si>
  <si>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</si>
  <si>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</si>
  <si>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</si>
  <si>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</si>
  <si>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</si>
  <si>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</si>
  <si>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</si>
  <si>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</si>
  <si>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</si>
  <si>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</si>
  <si>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</si>
  <si>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</si>
  <si>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</si>
  <si>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</si>
  <si>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</si>
  <si>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</si>
  <si>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</si>
  <si>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</si>
  <si>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</si>
  <si>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</si>
  <si>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</si>
  <si>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</si>
  <si>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</si>
  <si>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</si>
  <si>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</si>
  <si>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</si>
  <si>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</si>
  <si>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</si>
  <si>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</si>
  <si>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</si>
  <si>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</si>
  <si>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</si>
  <si>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</si>
  <si>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</si>
  <si>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</si>
  <si>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</si>
  <si>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</si>
  <si>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</si>
  <si>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</si>
  <si>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</si>
  <si>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</si>
  <si>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</si>
  <si>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</si>
  <si>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</si>
  <si>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</si>
  <si>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</si>
  <si>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</si>
  <si>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</si>
  <si>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</si>
  <si>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</si>
  <si>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</si>
  <si>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</si>
  <si>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</si>
  <si>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</si>
  <si>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</si>
  <si>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</si>
  <si>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</si>
  <si>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</si>
  <si>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</si>
  <si>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</si>
  <si>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</si>
  <si>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</si>
  <si>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</si>
  <si>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</si>
  <si>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</si>
  <si>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</si>
  <si>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</si>
  <si>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</si>
  <si>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</si>
  <si>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</si>
  <si>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</si>
  <si>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</si>
  <si>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</si>
  <si>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</si>
  <si>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</si>
  <si>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</si>
  <si>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</si>
  <si>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</si>
  <si>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</si>
  <si>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</si>
  <si>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</si>
  <si>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</si>
  <si>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</si>
  <si>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</si>
  <si>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</si>
  <si>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</si>
  <si>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</si>
  <si>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</si>
  <si>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</si>
  <si>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</si>
  <si>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</si>
  <si>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</si>
  <si>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</si>
  <si>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</si>
  <si>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</si>
  <si>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</si>
  <si>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</si>
  <si>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</si>
  <si>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</si>
  <si>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</si>
  <si>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</si>
  <si>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</si>
  <si>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</si>
  <si>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</si>
  <si>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</si>
  <si>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</si>
  <si>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</si>
  <si>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</si>
  <si>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</si>
  <si>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</si>
  <si>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</si>
  <si>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</si>
  <si>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</si>
  <si>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</si>
  <si>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</si>
  <si>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</si>
  <si>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</si>
  <si>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</si>
  <si>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</si>
  <si>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</si>
  <si>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</si>
  <si>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</si>
  <si>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</si>
  <si>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</si>
  <si>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</si>
  <si>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</si>
  <si>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</si>
  <si>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</si>
  <si>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</si>
  <si>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</si>
  <si>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</si>
  <si>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</si>
  <si>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</si>
  <si>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</si>
  <si>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</si>
  <si>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</si>
  <si>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</si>
  <si>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</si>
  <si>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</si>
  <si>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</si>
  <si>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</si>
  <si>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</si>
  <si>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</si>
  <si>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</si>
  <si>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</si>
  <si>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</si>
  <si>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</si>
  <si>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</si>
  <si>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</si>
  <si>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</si>
  <si>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</si>
  <si>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</si>
  <si>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</si>
  <si>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</si>
  <si>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</si>
  <si>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</si>
  <si>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</si>
  <si>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</si>
  <si>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</si>
  <si>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</si>
  <si>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</si>
  <si>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</si>
  <si>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</si>
  <si>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</si>
  <si>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</si>
  <si>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</si>
  <si>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</si>
  <si>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</si>
  <si>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</si>
  <si>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</si>
  <si>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</si>
  <si>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</si>
  <si>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</si>
  <si>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</si>
  <si>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</si>
  <si>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</si>
  <si>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</si>
  <si>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</si>
  <si>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</si>
  <si>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</si>
  <si>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</si>
  <si>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</si>
  <si>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</si>
  <si>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</si>
  <si>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</si>
  <si>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</si>
  <si>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</si>
  <si>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</si>
  <si>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</si>
  <si>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</si>
  <si>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</si>
  <si>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</si>
  <si>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</si>
  <si>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</si>
  <si>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</si>
  <si>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</si>
  <si>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</si>
  <si>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</si>
  <si>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</si>
  <si>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</si>
  <si>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</si>
  <si>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</si>
  <si>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</si>
  <si>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</si>
  <si>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</si>
  <si>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</si>
  <si>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</si>
  <si>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</si>
  <si>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</si>
  <si>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</si>
  <si>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</si>
  <si>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</si>
  <si>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</si>
  <si>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</si>
  <si>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</si>
  <si>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</si>
  <si>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</si>
  <si>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</si>
  <si>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</si>
  <si>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</si>
  <si>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</si>
  <si>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</si>
  <si>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</si>
  <si>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</si>
  <si>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</si>
  <si>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</si>
  <si>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</si>
  <si>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</si>
  <si>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</si>
  <si>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</si>
  <si>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</si>
  <si>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</si>
  <si>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</si>
  <si>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</si>
  <si>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</si>
  <si>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</si>
  <si>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</si>
  <si>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</si>
  <si>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</si>
  <si>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</si>
  <si>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</si>
  <si>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</si>
  <si>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</si>
  <si>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</si>
  <si>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</si>
  <si>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</si>
  <si>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</si>
  <si>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</si>
  <si>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</si>
  <si>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</si>
  <si>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</si>
  <si>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</si>
  <si>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</si>
  <si>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</si>
  <si>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</si>
  <si>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</si>
  <si>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</si>
  <si>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</si>
  <si>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</si>
  <si>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</si>
  <si>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</si>
  <si>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</si>
  <si>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</si>
  <si>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</si>
  <si>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</si>
  <si>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</si>
  <si>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</si>
  <si>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</si>
  <si>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</si>
  <si>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</si>
  <si>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</si>
  <si>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</si>
  <si>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</si>
  <si>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</si>
  <si>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</si>
  <si>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</si>
  <si>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</si>
  <si>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</si>
  <si>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</si>
  <si>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</si>
  <si>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</si>
  <si>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</si>
  <si>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</si>
  <si>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</si>
  <si>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</si>
  <si>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</si>
  <si>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</si>
  <si>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</si>
  <si>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</si>
  <si>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</si>
  <si>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</si>
  <si>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</si>
  <si>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</si>
  <si>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</si>
  <si>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</si>
  <si>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</si>
  <si>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</si>
  <si>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</si>
  <si>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</si>
  <si>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</si>
  <si>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</si>
  <si>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</si>
  <si>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</si>
  <si>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</si>
  <si>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</si>
  <si>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</si>
  <si>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</si>
  <si>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</si>
  <si>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</si>
  <si>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</si>
  <si>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</si>
  <si>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</si>
  <si>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</si>
  <si>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</si>
  <si>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</si>
  <si>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</si>
  <si>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</si>
  <si>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</si>
  <si>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</si>
  <si>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</si>
  <si>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</si>
  <si>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</si>
  <si>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</si>
  <si>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</si>
  <si>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</si>
  <si>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</si>
  <si>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</si>
  <si>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</si>
  <si>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</si>
  <si>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</si>
  <si>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</si>
  <si>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</si>
  <si>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</si>
  <si>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</si>
  <si>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</si>
  <si>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</si>
  <si>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</si>
  <si>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</si>
  <si>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</si>
  <si>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</si>
  <si>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</si>
  <si>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</si>
  <si>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</si>
  <si>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</si>
  <si>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</si>
  <si>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</si>
  <si>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</si>
  <si>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</si>
  <si>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</si>
  <si>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</si>
  <si>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</si>
  <si>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</si>
  <si>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</si>
  <si>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</si>
  <si>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</si>
  <si>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</si>
  <si>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</si>
  <si>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</si>
  <si>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</si>
  <si>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</si>
  <si>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</si>
  <si>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</si>
  <si>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</si>
  <si>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</si>
  <si>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</si>
  <si>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</si>
  <si>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</si>
  <si>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</si>
  <si>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</si>
  <si>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</si>
  <si>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</si>
  <si>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</si>
  <si>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</si>
  <si>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</si>
  <si>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</si>
  <si>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</si>
  <si>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</si>
  <si>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</si>
  <si>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</si>
  <si>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</si>
  <si>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</si>
  <si>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</si>
  <si>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</si>
  <si>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</si>
  <si>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</si>
  <si>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</si>
  <si>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</si>
  <si>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</si>
  <si>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</si>
  <si>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</si>
  <si>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</si>
  <si>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</si>
  <si>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</si>
  <si>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</si>
  <si>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</si>
  <si>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</si>
  <si>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</si>
  <si>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</si>
  <si>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</si>
  <si>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</si>
  <si>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</si>
  <si>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</si>
  <si>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</si>
  <si>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</si>
  <si>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</si>
  <si>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</si>
  <si>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</si>
  <si>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</si>
  <si>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</si>
  <si>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</si>
  <si>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</si>
  <si>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</si>
  <si>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</si>
  <si>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</si>
  <si>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</si>
  <si>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</si>
  <si>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</si>
  <si>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</si>
  <si>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</si>
  <si>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</si>
  <si>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</si>
  <si>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</si>
  <si>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</si>
  <si>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</si>
  <si>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</si>
  <si>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</si>
  <si>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</si>
  <si>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</si>
  <si>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</si>
  <si>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</si>
  <si>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</si>
  <si>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</si>
  <si>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</si>
  <si>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</si>
  <si>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</si>
  <si>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</si>
  <si>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</si>
  <si>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</si>
  <si>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</si>
  <si>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</si>
  <si>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</si>
  <si>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</si>
  <si>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</si>
  <si>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</si>
  <si>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</si>
  <si>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</si>
  <si>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</si>
  <si>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</si>
  <si>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</si>
  <si>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</si>
  <si>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</si>
  <si>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</si>
  <si>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</si>
  <si>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</si>
  <si>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</si>
  <si>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</si>
  <si>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</si>
  <si>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</si>
  <si>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</si>
  <si>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</si>
  <si>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</si>
  <si>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</si>
  <si>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</si>
  <si>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</si>
  <si>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</si>
  <si>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</si>
  <si>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</si>
  <si>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</si>
  <si>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</si>
  <si>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</si>
  <si>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</si>
  <si>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</si>
  <si>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</si>
  <si>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</si>
  <si>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</si>
  <si>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</si>
  <si>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</si>
  <si>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</si>
  <si>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</si>
  <si>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</si>
  <si>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</si>
  <si>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</si>
  <si>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</si>
  <si>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</si>
  <si>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</si>
  <si>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</si>
  <si>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</si>
  <si>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</si>
  <si>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</si>
  <si>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</si>
  <si>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</si>
  <si>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</si>
  <si>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</si>
  <si>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</si>
  <si>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</si>
  <si>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</si>
  <si>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</si>
  <si>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</si>
  <si>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</si>
  <si>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</si>
  <si>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</si>
  <si>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</si>
  <si>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</si>
  <si>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</si>
  <si>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</si>
  <si>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</si>
  <si>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</si>
  <si>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</si>
  <si>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</si>
  <si>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</si>
  <si>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</si>
  <si>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</si>
  <si>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</si>
  <si>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</si>
  <si>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</si>
  <si>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</si>
  <si>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</si>
  <si>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</si>
  <si>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</si>
  <si>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</si>
  <si>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</si>
  <si>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</si>
  <si>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</si>
  <si>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</si>
  <si>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</si>
  <si>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</si>
  <si>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</si>
  <si>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</si>
  <si>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</si>
  <si>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</si>
  <si>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</si>
  <si>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</si>
  <si>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</si>
  <si>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</si>
  <si>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</si>
  <si>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</si>
  <si>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</si>
  <si>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</si>
  <si>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</si>
  <si>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</si>
  <si>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</si>
  <si>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</si>
  <si>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</si>
  <si>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</si>
  <si>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</si>
  <si>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</si>
  <si>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</si>
  <si>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</si>
  <si>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</si>
  <si>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</si>
  <si>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</si>
  <si>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</si>
  <si>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</si>
  <si>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</si>
  <si>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</si>
  <si>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</si>
  <si>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</si>
  <si>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</si>
  <si>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</si>
  <si>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</si>
  <si>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</si>
  <si>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</si>
  <si>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</si>
  <si>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</si>
  <si>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</si>
  <si>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</si>
  <si>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</si>
  <si>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</si>
  <si>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</si>
  <si>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</si>
  <si>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</si>
  <si>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</si>
  <si>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</si>
  <si>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</si>
  <si>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</si>
  <si>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</si>
  <si>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</si>
  <si>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</si>
  <si>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</si>
  <si>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</si>
  <si>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</si>
  <si>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</si>
  <si>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</si>
  <si>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</si>
  <si>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</si>
  <si>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</si>
  <si>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</si>
  <si>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</si>
  <si>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</si>
  <si>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</si>
  <si>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</si>
  <si>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</si>
  <si>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</si>
  <si>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</si>
  <si>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</si>
  <si>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</si>
  <si>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</si>
  <si>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</si>
  <si>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</si>
  <si>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</si>
  <si>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</si>
  <si>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</si>
  <si>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</si>
  <si>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</si>
  <si>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</si>
  <si>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</si>
  <si>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</si>
  <si>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</si>
  <si>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</si>
  <si>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</si>
  <si>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</si>
  <si>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</si>
  <si>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</si>
  <si>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</si>
  <si>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</si>
  <si>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</si>
  <si>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</si>
  <si>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</si>
  <si>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</si>
  <si>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</si>
  <si>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</si>
  <si>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</si>
  <si>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</si>
  <si>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</si>
  <si>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</si>
  <si>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</si>
  <si>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</si>
  <si>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</si>
  <si>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</si>
  <si>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</si>
  <si>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</si>
  <si>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</si>
  <si>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</si>
  <si>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</si>
  <si>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</si>
  <si>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</si>
  <si>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</si>
  <si>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</si>
  <si>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</si>
  <si>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</si>
  <si>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</si>
  <si>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</si>
  <si>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</si>
  <si>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</si>
  <si>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</si>
  <si>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</si>
  <si>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</si>
  <si>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</si>
  <si>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</si>
  <si>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</si>
  <si>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</si>
  <si>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</si>
  <si>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</si>
  <si>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</si>
  <si>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</si>
  <si>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</si>
  <si>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</si>
  <si>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</si>
  <si>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</si>
  <si>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</si>
  <si>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</si>
  <si>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</si>
  <si>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</si>
  <si>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</si>
  <si>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</si>
  <si>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</si>
  <si>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</si>
  <si>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</si>
  <si>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</si>
  <si>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</si>
  <si>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</si>
  <si>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</si>
  <si>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</si>
  <si>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</si>
  <si>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</si>
  <si>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</si>
  <si>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</si>
  <si>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</si>
  <si>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</si>
  <si>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</si>
  <si>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</si>
  <si>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</si>
  <si>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</si>
  <si>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</si>
  <si>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</si>
  <si>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</si>
  <si>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</si>
  <si>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</si>
  <si>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</si>
  <si>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</si>
  <si>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</si>
  <si>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</si>
  <si>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</si>
  <si>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</si>
  <si>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</si>
  <si>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</si>
  <si>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</si>
  <si>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</si>
  <si>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</si>
  <si>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</si>
  <si>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</si>
  <si>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</si>
  <si>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</si>
  <si>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</si>
  <si>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</si>
  <si>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</si>
  <si>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</si>
  <si>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</si>
  <si>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</si>
  <si>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</si>
  <si>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</si>
  <si>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</si>
  <si>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</si>
  <si>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</si>
  <si>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</si>
  <si>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</si>
  <si>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</si>
  <si>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</si>
  <si>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</si>
  <si>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</si>
  <si>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</si>
  <si>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</si>
  <si>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</si>
  <si>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</si>
  <si>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</si>
  <si>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</si>
  <si>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</si>
  <si>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</si>
  <si>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</si>
  <si>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</si>
  <si>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</si>
  <si>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</si>
  <si>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</si>
  <si>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</si>
  <si>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</si>
  <si>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</si>
  <si>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</si>
  <si>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</si>
  <si>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</si>
  <si>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</si>
  <si>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</si>
  <si>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</si>
  <si>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</si>
  <si>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</si>
  <si>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</si>
  <si>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</si>
  <si>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</si>
  <si>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</si>
  <si>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</si>
  <si>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</si>
  <si>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</si>
  <si>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</si>
  <si>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</si>
  <si>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</si>
  <si>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</si>
  <si>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</si>
  <si>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</si>
  <si>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</si>
  <si>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</si>
  <si>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</si>
  <si>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</si>
  <si>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</si>
  <si>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</si>
  <si>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</si>
  <si>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</si>
  <si>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</si>
  <si>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</si>
  <si>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</si>
  <si>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</si>
  <si>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</si>
  <si>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</si>
  <si>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</si>
  <si>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</si>
  <si>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</si>
  <si>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</si>
  <si>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</si>
  <si>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</si>
  <si>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</si>
  <si>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</si>
  <si>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</si>
  <si>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</si>
  <si>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</si>
  <si>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</si>
  <si>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</si>
  <si>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</si>
  <si>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</si>
  <si>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</si>
  <si>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</si>
  <si>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</si>
  <si>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</si>
  <si>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</si>
  <si>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</si>
  <si>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</si>
  <si>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</si>
  <si>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</si>
  <si>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</si>
  <si>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</si>
  <si>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</si>
  <si>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</si>
  <si>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</si>
  <si>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</si>
  <si>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</si>
  <si>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</si>
  <si>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</si>
  <si>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</si>
  <si>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</si>
  <si>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</si>
  <si>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</si>
  <si>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</si>
  <si>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</si>
  <si>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</si>
  <si>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</si>
  <si>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</si>
  <si>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</si>
  <si>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</si>
  <si>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</si>
  <si>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</si>
  <si>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</si>
  <si>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</si>
  <si>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</si>
  <si>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</si>
  <si>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</si>
  <si>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</si>
  <si>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</si>
  <si>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</si>
  <si>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</si>
  <si>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</si>
  <si>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</si>
  <si>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</si>
  <si>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</si>
  <si>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</si>
  <si>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</si>
  <si>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</si>
  <si>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</si>
  <si>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</si>
  <si>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</si>
  <si>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</si>
  <si>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</si>
  <si>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</si>
  <si>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</si>
  <si>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</si>
  <si>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</si>
  <si>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</si>
  <si>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</si>
  <si>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</si>
  <si>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</si>
  <si>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</si>
  <si>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</si>
  <si>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</si>
  <si>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</si>
  <si>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</si>
  <si>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</si>
  <si>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</si>
  <si>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</si>
  <si>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</si>
  <si>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</si>
  <si>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</si>
  <si>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</si>
  <si>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</si>
  <si>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</si>
  <si>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</si>
  <si>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</si>
  <si>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</si>
  <si>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</si>
  <si>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</si>
  <si>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</si>
  <si>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</si>
  <si>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</si>
  <si>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</si>
  <si>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</si>
  <si>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</si>
  <si>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</si>
  <si>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</si>
  <si>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</si>
  <si>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</si>
  <si>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</si>
  <si>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</si>
  <si>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</si>
  <si>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</si>
  <si>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</si>
  <si>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</si>
  <si>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</si>
  <si>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</si>
  <si>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</si>
  <si>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</si>
  <si>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</si>
  <si>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</si>
  <si>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</si>
  <si>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</si>
  <si>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</si>
  <si>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</si>
  <si>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</si>
  <si>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</si>
  <si>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</si>
  <si>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</si>
  <si>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</si>
  <si>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</si>
  <si>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</si>
  <si>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</si>
  <si>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</si>
  <si>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</si>
  <si>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</si>
  <si>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</si>
  <si>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</si>
  <si>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</si>
  <si>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</si>
  <si>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</si>
  <si>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</si>
  <si>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</si>
  <si>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</si>
  <si>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</si>
  <si>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</si>
  <si>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</si>
  <si>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</si>
  <si>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</si>
  <si>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</si>
  <si>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</si>
  <si>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</si>
  <si>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</si>
  <si>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</si>
  <si>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</si>
  <si>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</si>
  <si>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</si>
  <si>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</si>
  <si>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</si>
  <si>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</si>
  <si>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</si>
  <si>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</si>
  <si>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</si>
  <si>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</si>
  <si>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</si>
  <si>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</si>
  <si>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</si>
  <si>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</si>
  <si>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</si>
  <si>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</si>
  <si>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</si>
  <si>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</si>
  <si>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</si>
  <si>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</si>
  <si>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</si>
  <si>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</si>
  <si>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</si>
  <si>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</si>
  <si>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</si>
  <si>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</si>
  <si>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</si>
  <si>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</si>
  <si>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</si>
  <si>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</si>
  <si>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</si>
  <si>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</si>
  <si>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</si>
  <si>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</si>
  <si>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</si>
  <si>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</si>
  <si>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</si>
  <si>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</si>
  <si>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</si>
  <si>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</si>
  <si>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</si>
  <si>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</si>
  <si>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</si>
  <si>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</si>
  <si>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</si>
  <si>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</si>
  <si>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</si>
  <si>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</si>
  <si>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</si>
  <si>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</si>
  <si>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</si>
  <si>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</si>
  <si>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</si>
  <si>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</si>
  <si>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</si>
  <si>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</si>
  <si>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</si>
  <si>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</si>
  <si>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</si>
  <si>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</si>
  <si>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</si>
  <si>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</si>
  <si>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</si>
  <si>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</si>
  <si>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</si>
  <si>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</si>
  <si>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</si>
  <si>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</si>
  <si>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</si>
  <si>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</si>
  <si>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</si>
  <si>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</si>
  <si>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</si>
  <si>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</si>
  <si>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</si>
  <si>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</si>
  <si>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</si>
  <si>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</si>
  <si>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</si>
  <si>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</si>
  <si>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</si>
  <si>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</si>
  <si>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</si>
  <si>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</si>
  <si>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</si>
  <si>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</si>
  <si>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</si>
  <si>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</si>
  <si>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</si>
  <si>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</si>
  <si>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</si>
  <si>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</si>
  <si>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</si>
  <si>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</si>
  <si>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</si>
  <si>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</si>
  <si>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</si>
  <si>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</si>
  <si>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</si>
  <si>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</si>
  <si>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</si>
  <si>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</si>
  <si>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</si>
  <si>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</si>
  <si>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</si>
  <si>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</si>
  <si>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</si>
  <si>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</si>
  <si>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</si>
  <si>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</si>
  <si>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</si>
  <si>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</si>
  <si>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</si>
  <si>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</si>
  <si>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</si>
  <si>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</si>
  <si>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</si>
  <si>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</si>
  <si>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</si>
  <si>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</si>
  <si>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</si>
  <si>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</si>
  <si>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</si>
  <si>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</si>
  <si>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</si>
  <si>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</si>
  <si>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</si>
  <si>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</si>
  <si>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</si>
  <si>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</si>
  <si>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</si>
  <si>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</si>
  <si>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</si>
  <si>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</si>
  <si>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</si>
  <si>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</si>
  <si>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</si>
  <si>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</si>
  <si>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</si>
  <si>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</si>
  <si>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</si>
  <si>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</si>
  <si>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</si>
  <si>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</si>
  <si>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</si>
  <si>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</si>
  <si>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</si>
  <si>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</si>
  <si>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</si>
  <si>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</si>
  <si>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</si>
  <si>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</si>
  <si>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</si>
  <si>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</si>
  <si>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</si>
  <si>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</si>
  <si>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</si>
  <si>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</si>
  <si>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</si>
  <si>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</si>
  <si>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</si>
  <si>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</si>
  <si>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</si>
  <si>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</si>
  <si>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</si>
  <si>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</si>
  <si>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</si>
  <si>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</si>
  <si>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</si>
  <si>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</si>
  <si>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</si>
  <si>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</si>
  <si>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</si>
  <si>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</si>
  <si>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</si>
  <si>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</si>
  <si>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</si>
  <si>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</si>
  <si>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</si>
  <si>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</si>
  <si>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</si>
  <si>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</si>
  <si>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</si>
  <si>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</si>
  <si>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</si>
  <si>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</si>
  <si>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</si>
  <si>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</si>
  <si>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</si>
  <si>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</si>
  <si>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</si>
  <si>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</si>
  <si>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</si>
  <si>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</si>
  <si>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</si>
  <si>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</si>
  <si>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</si>
  <si>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</si>
  <si>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</si>
  <si>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</si>
  <si>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</si>
  <si>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</si>
  <si>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</si>
  <si>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</si>
  <si>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</si>
  <si>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</si>
  <si>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</si>
  <si>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</si>
  <si>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</si>
  <si>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</si>
  <si>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</si>
  <si>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</si>
  <si>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</si>
  <si>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</si>
  <si>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</si>
  <si>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</si>
  <si>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</si>
  <si>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</si>
  <si>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</si>
  <si>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</si>
  <si>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</si>
  <si>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</si>
  <si>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</si>
  <si>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</si>
  <si>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</si>
  <si>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</si>
  <si>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</si>
  <si>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</si>
  <si>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</si>
  <si>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</si>
  <si>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</si>
  <si>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</si>
  <si>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</si>
  <si>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</si>
  <si>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</si>
  <si>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</si>
  <si>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</si>
  <si>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</si>
  <si>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</si>
  <si>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</si>
  <si>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</si>
  <si>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</si>
  <si>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</si>
  <si>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</si>
  <si>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</si>
  <si>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</si>
  <si>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</si>
  <si>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</si>
  <si>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</si>
  <si>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</si>
  <si>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</si>
  <si>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</si>
  <si>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</si>
  <si>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</si>
  <si>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</si>
  <si>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</si>
  <si>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</si>
  <si>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</si>
  <si>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</si>
  <si>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</si>
  <si>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</si>
  <si>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</si>
  <si>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</si>
  <si>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</si>
  <si>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</si>
  <si>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</si>
  <si>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</si>
  <si>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</si>
  <si>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</si>
  <si>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</si>
  <si>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</si>
  <si>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</si>
  <si>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</si>
  <si>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</si>
  <si>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</si>
  <si>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</si>
  <si>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</si>
  <si>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</si>
  <si>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</si>
  <si>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</si>
  <si>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</si>
  <si>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</si>
  <si>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</si>
  <si>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</si>
  <si>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</si>
  <si>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</si>
  <si>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</si>
  <si>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</si>
  <si>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</si>
  <si>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</si>
  <si>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</si>
  <si>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</si>
  <si>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</si>
  <si>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</si>
  <si>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</si>
  <si>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</si>
  <si>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</si>
  <si>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</si>
  <si>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</si>
  <si>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</si>
  <si>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</si>
  <si>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</si>
  <si>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</si>
  <si>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</si>
  <si>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</si>
  <si>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</si>
  <si>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</si>
  <si>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</si>
  <si>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</si>
  <si>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</si>
  <si>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</si>
  <si>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</si>
  <si>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</si>
  <si>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</si>
  <si>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</si>
  <si>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</si>
  <si>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</si>
  <si>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</si>
  <si>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</si>
  <si>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</si>
  <si>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</si>
  <si>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</si>
  <si>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</si>
  <si>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</si>
  <si>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</si>
  <si>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</si>
  <si>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</si>
  <si>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</si>
  <si>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</si>
  <si>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</si>
  <si>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</si>
  <si>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</si>
  <si>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</si>
  <si>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</si>
  <si>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</si>
  <si>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</si>
  <si>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</si>
  <si>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</si>
  <si>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</si>
  <si>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</si>
  <si>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</si>
  <si>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</si>
  <si>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</si>
  <si>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</si>
  <si>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</si>
  <si>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</si>
  <si>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</si>
  <si>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</si>
  <si>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</si>
  <si>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</si>
  <si>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</si>
  <si>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</si>
  <si>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</si>
  <si>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</si>
  <si>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</si>
  <si>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</si>
  <si>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</si>
  <si>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</si>
  <si>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</si>
  <si>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</si>
  <si>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</si>
  <si>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</si>
  <si>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</si>
  <si>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</si>
  <si>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</si>
  <si>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</si>
  <si>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</si>
  <si>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</si>
  <si>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</si>
  <si>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</si>
  <si>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</si>
  <si>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</si>
  <si>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</si>
  <si>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</si>
  <si>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</si>
  <si>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</si>
  <si>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</si>
  <si>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</si>
  <si>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</si>
  <si>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</si>
  <si>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</si>
  <si>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</si>
  <si>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</si>
  <si>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</si>
  <si>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</si>
  <si>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</si>
  <si>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</si>
  <si>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</si>
  <si>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</si>
  <si>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</si>
  <si>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</si>
  <si>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</si>
  <si>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</si>
  <si>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</si>
  <si>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</si>
  <si>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</si>
  <si>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</si>
  <si>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</si>
  <si>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</si>
  <si>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</si>
  <si>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</si>
  <si>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</si>
  <si>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</si>
  <si>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</si>
  <si>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</si>
  <si>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</si>
  <si>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</si>
  <si>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</si>
  <si>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</si>
  <si>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</si>
  <si>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</si>
  <si>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</si>
  <si>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</si>
  <si>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</si>
  <si>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</si>
  <si>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</si>
  <si>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</si>
  <si>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</si>
  <si>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</si>
  <si>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</si>
  <si>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</si>
  <si>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</si>
  <si>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</si>
  <si>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</si>
  <si>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</si>
  <si>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</si>
  <si>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</si>
  <si>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</si>
  <si>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</si>
  <si>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</si>
  <si>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</si>
  <si>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</si>
  <si>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</si>
  <si>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</si>
  <si>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</si>
  <si>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</si>
  <si>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</si>
  <si>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</si>
  <si>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</si>
  <si>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</si>
  <si>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</si>
  <si>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</si>
  <si>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</si>
  <si>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</si>
  <si>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</si>
  <si>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</si>
  <si>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</si>
  <si>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</si>
  <si>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</si>
  <si>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</si>
  <si>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</si>
  <si>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</si>
  <si>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</si>
  <si>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</si>
  <si>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</si>
  <si>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</si>
  <si>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</si>
  <si>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</si>
  <si>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</si>
  <si>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</si>
  <si>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</si>
  <si>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</si>
  <si>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</si>
  <si>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</si>
  <si>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</si>
  <si>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</si>
  <si>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</si>
  <si>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</si>
  <si>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</si>
  <si>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</si>
  <si>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</si>
  <si>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</si>
  <si>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</si>
  <si>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</si>
  <si>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</si>
  <si>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</si>
  <si>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</si>
  <si>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</si>
  <si>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</si>
  <si>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</si>
  <si>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</si>
  <si>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</si>
  <si>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</si>
  <si>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</si>
  <si>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</si>
  <si>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</si>
  <si>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</si>
  <si>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</si>
  <si>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</si>
  <si>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</si>
  <si>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</si>
  <si>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</si>
  <si>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</si>
  <si>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</si>
  <si>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</si>
  <si>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</si>
  <si>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</si>
  <si>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</si>
  <si>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</si>
  <si>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</si>
  <si>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</si>
  <si>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</si>
  <si>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</si>
  <si>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</si>
  <si>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</si>
  <si>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</si>
  <si>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</si>
  <si>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</si>
  <si>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</si>
  <si>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</si>
  <si>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</si>
  <si>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</si>
  <si>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</si>
  <si>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</si>
  <si>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</si>
  <si>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</si>
  <si>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</si>
  <si>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</si>
  <si>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</si>
  <si>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</si>
  <si>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</si>
  <si>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</si>
  <si>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</si>
  <si>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</si>
  <si>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</si>
  <si>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</si>
  <si>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</si>
  <si>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</si>
  <si>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</si>
  <si>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</si>
  <si>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</si>
  <si>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</si>
  <si>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</si>
  <si>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</si>
  <si>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</si>
  <si>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</si>
  <si>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</si>
  <si>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</si>
  <si>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</si>
  <si>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</si>
  <si>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</si>
  <si>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</si>
  <si>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</si>
  <si>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</si>
  <si>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</si>
  <si>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</si>
  <si>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</si>
  <si>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</si>
  <si>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</si>
  <si>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</si>
  <si>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</si>
  <si>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</si>
  <si>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</si>
  <si>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</si>
  <si>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</si>
  <si>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</si>
  <si>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</si>
  <si>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</si>
  <si>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</si>
  <si>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</si>
  <si>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</si>
  <si>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</si>
  <si>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</si>
  <si>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</si>
  <si>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</si>
  <si>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</si>
  <si>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</si>
  <si>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</si>
  <si>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</si>
  <si>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</si>
  <si>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</si>
  <si>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</si>
  <si>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</si>
  <si>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</si>
  <si>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</si>
  <si>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</si>
  <si>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</si>
  <si>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</si>
  <si>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</si>
  <si>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</si>
  <si>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</si>
  <si>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</si>
  <si>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</si>
  <si>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</si>
  <si>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</si>
  <si>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</si>
  <si>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</si>
  <si>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</si>
  <si>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</si>
  <si>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</si>
  <si>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</si>
  <si>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</si>
  <si>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</si>
  <si>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</si>
  <si>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</si>
  <si>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</si>
  <si>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</si>
  <si>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</si>
  <si>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</si>
  <si>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</si>
  <si>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</si>
  <si>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</si>
  <si>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</si>
  <si>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</si>
  <si>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</si>
  <si>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</si>
  <si>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</si>
  <si>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</si>
  <si>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</si>
  <si>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</si>
  <si>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</si>
  <si>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</si>
  <si>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</si>
  <si>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</si>
  <si>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</si>
  <si>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</si>
  <si>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</si>
  <si>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</si>
  <si>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</si>
  <si>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</si>
  <si>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</si>
  <si>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</si>
  <si>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</si>
  <si>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</si>
  <si>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</si>
  <si>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</si>
  <si>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</si>
  <si>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</si>
  <si>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</si>
  <si>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</si>
  <si>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</si>
  <si>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</si>
  <si>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</si>
  <si>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</si>
  <si>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</si>
  <si>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</si>
  <si>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</si>
  <si>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</si>
  <si>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</si>
  <si>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</si>
  <si>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</si>
  <si>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</si>
  <si>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</si>
  <si>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</si>
  <si>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</si>
  <si>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</si>
  <si>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</si>
  <si>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</si>
  <si>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</si>
  <si>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</si>
  <si>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</si>
  <si>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</si>
  <si>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</si>
  <si>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</si>
  <si>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</si>
  <si>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</si>
  <si>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</si>
  <si>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</si>
  <si>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</si>
  <si>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</si>
  <si>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</si>
  <si>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</si>
  <si>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</si>
  <si>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</si>
  <si>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</si>
  <si>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</si>
  <si>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</si>
  <si>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</si>
  <si>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</si>
  <si>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</si>
  <si>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</si>
  <si>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</si>
  <si>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</si>
  <si>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</si>
  <si>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</si>
  <si>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</si>
  <si>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</si>
  <si>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</si>
  <si>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</si>
  <si>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</si>
  <si>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</si>
  <si>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</si>
  <si>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</si>
  <si>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</si>
  <si>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</si>
  <si>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</si>
  <si>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</si>
  <si>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</si>
  <si>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</si>
  <si>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</si>
  <si>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</si>
  <si>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</si>
  <si>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</si>
  <si>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</si>
  <si>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</si>
  <si>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</si>
  <si>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</si>
  <si>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</si>
  <si>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</si>
  <si>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</si>
  <si>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</si>
  <si>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</si>
  <si>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</si>
  <si>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</si>
  <si>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</si>
  <si>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</si>
  <si>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</si>
  <si>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</si>
  <si>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</si>
  <si>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</si>
  <si>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</si>
  <si>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</si>
  <si>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</si>
  <si>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</si>
  <si>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</si>
  <si>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</si>
  <si>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</si>
  <si>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</si>
  <si>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</si>
  <si>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</si>
  <si>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</si>
  <si>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</si>
  <si>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</si>
  <si>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</si>
  <si>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</si>
  <si>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</si>
  <si>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</si>
  <si>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</si>
  <si>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</si>
  <si>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</si>
  <si>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</si>
  <si>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</si>
  <si>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</si>
  <si>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</si>
  <si>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</si>
  <si>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</si>
  <si>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</si>
  <si>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</si>
  <si>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</si>
  <si>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</si>
  <si>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</si>
  <si>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</si>
  <si>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</si>
  <si>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</si>
  <si>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</si>
  <si>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</si>
  <si>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</si>
  <si>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</si>
  <si>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</si>
  <si>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</si>
  <si>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</si>
  <si>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</si>
  <si>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</si>
  <si>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</si>
  <si>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</si>
  <si>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</si>
  <si>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</si>
  <si>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</si>
  <si>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</si>
  <si>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</si>
  <si>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</si>
  <si>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</si>
  <si>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</si>
  <si>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</si>
  <si>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</si>
  <si>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</si>
  <si>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</si>
  <si>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</si>
  <si>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</si>
  <si>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</si>
  <si>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</si>
  <si>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</si>
  <si>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</si>
  <si>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</si>
  <si>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</si>
  <si>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</si>
  <si>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</si>
  <si>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</si>
  <si>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</si>
  <si>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</si>
  <si>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</si>
  <si>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</si>
  <si>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</si>
  <si>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</si>
  <si>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</si>
  <si>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</si>
  <si>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</si>
  <si>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</si>
  <si>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</si>
  <si>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</si>
  <si>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</si>
  <si>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</si>
  <si>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</si>
  <si>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</si>
  <si>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</si>
  <si>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</si>
  <si>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</si>
  <si>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</si>
  <si>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</si>
  <si>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</si>
  <si>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</si>
  <si>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</si>
  <si>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</si>
  <si>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</si>
  <si>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</si>
  <si>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</si>
  <si>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</si>
  <si>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</si>
  <si>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</si>
  <si>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</si>
  <si>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</si>
  <si>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</si>
  <si>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</si>
  <si>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</si>
  <si>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</si>
  <si>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</si>
  <si>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</si>
  <si>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</si>
  <si>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</si>
  <si>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</si>
  <si>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</si>
  <si>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</si>
  <si>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</si>
  <si>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</si>
  <si>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</si>
  <si>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</si>
  <si>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</si>
  <si>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</si>
  <si>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</si>
  <si>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</si>
  <si>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</si>
  <si>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</si>
  <si>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</si>
  <si>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</si>
  <si>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</si>
  <si>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</si>
  <si>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</si>
  <si>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</si>
  <si>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</si>
  <si>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</si>
  <si>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</si>
  <si>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</si>
  <si>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</si>
  <si>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</si>
  <si>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</si>
  <si>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</si>
  <si>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</si>
  <si>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</si>
  <si>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</si>
  <si>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</si>
  <si>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</si>
  <si>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</si>
  <si>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</si>
  <si>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</si>
  <si>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</si>
  <si>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</si>
  <si>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</si>
  <si>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</si>
  <si>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</si>
  <si>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</si>
  <si>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</si>
  <si>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</si>
  <si>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</si>
  <si>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</si>
  <si>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</si>
  <si>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</si>
  <si>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</si>
  <si>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</si>
  <si>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</si>
  <si>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</si>
  <si>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</si>
  <si>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</si>
  <si>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</si>
  <si>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</si>
  <si>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</si>
  <si>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</si>
  <si>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</si>
  <si>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</si>
  <si>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</si>
  <si>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</si>
  <si>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</si>
  <si>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</si>
  <si>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</si>
  <si>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</si>
  <si>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</si>
  <si>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</si>
  <si>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</si>
  <si>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</si>
  <si>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</si>
  <si>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</si>
  <si>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</si>
  <si>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</si>
  <si>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</si>
  <si>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</si>
  <si>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</si>
  <si>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</si>
  <si>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</si>
  <si>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</si>
  <si>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</si>
  <si>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</si>
  <si>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</si>
  <si>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</si>
  <si>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</si>
  <si>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</si>
  <si>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</si>
  <si>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</si>
  <si>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</si>
  <si>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</si>
  <si>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</si>
  <si>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</si>
  <si>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</si>
  <si>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</si>
  <si>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</si>
  <si>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</si>
  <si>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</si>
  <si>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</si>
  <si>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</si>
  <si>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</si>
  <si>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</si>
  <si>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</si>
  <si>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</si>
  <si>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</si>
  <si>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</si>
  <si>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</si>
  <si>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</si>
  <si>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</si>
  <si>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</si>
  <si>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</si>
  <si>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</si>
  <si>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</si>
  <si>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</si>
  <si>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</si>
  <si>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</si>
  <si>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</si>
  <si>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</si>
  <si>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</si>
  <si>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</si>
  <si>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</si>
  <si>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</si>
  <si>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</si>
  <si>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</si>
  <si>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</si>
  <si>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</si>
  <si>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</si>
  <si>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</si>
  <si>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</si>
  <si>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</si>
  <si>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</si>
  <si>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</si>
  <si>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</si>
  <si>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</si>
  <si>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</si>
  <si>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</si>
  <si>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</si>
  <si>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</si>
  <si>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</si>
  <si>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</si>
  <si>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</si>
  <si>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</si>
  <si>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</si>
  <si>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</si>
  <si>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</si>
  <si>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</si>
  <si>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</si>
  <si>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</si>
  <si>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</si>
  <si>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</si>
  <si>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</si>
  <si>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</si>
  <si>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</si>
  <si>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</si>
  <si>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</si>
  <si>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</si>
  <si>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</si>
  <si>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</si>
  <si>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</si>
  <si>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</si>
  <si>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</si>
  <si>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</si>
  <si>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</si>
  <si>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</si>
  <si>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</si>
  <si>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</si>
  <si>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</si>
  <si>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</si>
  <si>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</si>
  <si>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</si>
  <si>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</si>
  <si>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</si>
  <si>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</si>
  <si>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</si>
  <si>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</si>
  <si>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</si>
  <si>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</si>
  <si>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</si>
  <si>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</si>
  <si>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</si>
  <si>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</si>
  <si>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</si>
  <si>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</si>
  <si>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</si>
  <si>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</si>
  <si>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</si>
  <si>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</si>
  <si>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</si>
  <si>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</si>
  <si>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</si>
  <si>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</si>
  <si>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</si>
  <si>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</si>
  <si>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</si>
  <si>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</si>
  <si>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</si>
  <si>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</si>
  <si>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</si>
  <si>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</si>
  <si>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</si>
  <si>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</si>
  <si>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</si>
  <si>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</si>
  <si>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</si>
  <si>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</si>
  <si>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</si>
  <si>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</si>
  <si>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</si>
  <si>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</si>
  <si>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</si>
  <si>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</si>
  <si>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</si>
  <si>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</si>
  <si>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</si>
  <si>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</si>
  <si>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</si>
  <si>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</si>
  <si>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</si>
  <si>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</si>
  <si>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</si>
  <si>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</si>
  <si>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</si>
  <si>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</si>
  <si>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</si>
  <si>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</si>
  <si>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</si>
  <si>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</si>
  <si>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</si>
  <si>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</si>
  <si>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</si>
  <si>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</si>
  <si>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</si>
  <si>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</si>
  <si>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</si>
  <si>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</si>
  <si>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</si>
  <si>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</si>
  <si>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</si>
  <si>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</si>
  <si>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</si>
  <si>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</si>
  <si>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</si>
  <si>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</si>
  <si>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</si>
  <si>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</si>
  <si>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</si>
  <si>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</si>
  <si>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</si>
  <si>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</si>
  <si>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</si>
  <si>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</si>
  <si>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</si>
  <si>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</si>
  <si>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</si>
  <si>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</si>
  <si>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</si>
  <si>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</si>
  <si>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</si>
  <si>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</si>
  <si>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</si>
  <si>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</si>
  <si>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</si>
  <si>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</si>
  <si>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</si>
  <si>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</si>
  <si>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</si>
  <si>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</si>
  <si>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</si>
  <si>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</si>
  <si>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</si>
  <si>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</si>
  <si>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</si>
  <si>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</si>
  <si>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</si>
  <si>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</si>
  <si>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</si>
  <si>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</si>
  <si>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</si>
  <si>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</si>
  <si>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</si>
  <si>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</si>
  <si>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</si>
  <si>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</si>
  <si>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</si>
  <si>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</si>
  <si>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</si>
  <si>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</si>
  <si>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</si>
  <si>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</si>
  <si>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</si>
  <si>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</si>
  <si>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</si>
  <si>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</si>
  <si>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</si>
  <si>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</si>
  <si>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</si>
  <si>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</si>
  <si>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</si>
  <si>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</si>
  <si>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</si>
  <si>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</si>
  <si>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</si>
  <si>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</si>
  <si>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</si>
  <si>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</si>
  <si>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</si>
  <si>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</si>
  <si>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</si>
  <si>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</si>
  <si>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</si>
  <si>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</si>
  <si>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</si>
  <si>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</si>
  <si>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</si>
  <si>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</si>
  <si>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</si>
  <si>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</si>
  <si>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</si>
  <si>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</si>
  <si>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</si>
  <si>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</si>
  <si>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</si>
  <si>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</si>
  <si>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</si>
  <si>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</si>
  <si>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</si>
  <si>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</si>
  <si>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</si>
  <si>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</si>
  <si>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</si>
  <si>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</si>
  <si>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</si>
  <si>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</si>
  <si>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</si>
  <si>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</si>
  <si>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</si>
  <si>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</si>
  <si>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</si>
  <si>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</si>
  <si>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</si>
  <si>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</si>
  <si>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</si>
  <si>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</si>
  <si>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</si>
  <si>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</si>
  <si>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</si>
  <si>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</si>
  <si>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</si>
  <si>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</si>
  <si>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</si>
  <si>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</si>
  <si>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</si>
  <si>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</si>
  <si>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</si>
  <si>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</si>
  <si>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</si>
  <si>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</si>
  <si>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</si>
  <si>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</si>
  <si>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</si>
  <si>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</si>
  <si>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</si>
  <si>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</si>
  <si>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</si>
  <si>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</si>
  <si>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</si>
  <si>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</si>
  <si>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</si>
  <si>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</si>
  <si>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</si>
  <si>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</si>
  <si>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</si>
  <si>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</si>
  <si>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</si>
  <si>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</si>
  <si>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</si>
  <si>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</si>
  <si>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</si>
  <si>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</si>
  <si>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</si>
  <si>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</si>
  <si>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</si>
  <si>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</si>
  <si>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</si>
  <si>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</si>
  <si>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</si>
  <si>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</si>
  <si>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</si>
  <si>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</si>
  <si>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</si>
  <si>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</si>
  <si>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</si>
  <si>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</si>
  <si>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</si>
  <si>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</si>
  <si>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</si>
  <si>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</si>
  <si>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</si>
  <si>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</si>
  <si>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</si>
  <si>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</si>
  <si>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</si>
  <si>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</si>
  <si>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</si>
  <si>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</si>
  <si>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</si>
  <si>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</si>
  <si>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</si>
  <si>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</si>
  <si>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</si>
  <si>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</si>
  <si>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</si>
  <si>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</si>
  <si>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</si>
  <si>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</si>
  <si>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</si>
  <si>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</si>
  <si>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</si>
  <si>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</si>
  <si>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</si>
  <si>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</si>
  <si>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</si>
  <si>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</si>
  <si>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</si>
  <si>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</si>
  <si>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</si>
  <si>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</si>
  <si>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</si>
  <si>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</si>
  <si>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</si>
  <si>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</si>
  <si>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</si>
  <si>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</si>
  <si>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</si>
  <si>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</si>
  <si>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</si>
  <si>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</si>
  <si>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</si>
  <si>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</si>
  <si>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</si>
  <si>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</si>
  <si>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</si>
  <si>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</si>
  <si>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</si>
  <si>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</si>
  <si>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</si>
  <si>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</si>
  <si>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</si>
  <si>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</si>
  <si>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</si>
  <si>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</si>
  <si>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</si>
  <si>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</si>
  <si>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</si>
  <si>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</si>
  <si>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</si>
  <si>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</si>
  <si>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</si>
  <si>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</si>
  <si>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</si>
  <si>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</si>
  <si>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</si>
  <si>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</si>
  <si>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</si>
  <si>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</si>
  <si>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</si>
  <si>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</si>
  <si>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</si>
  <si>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</si>
  <si>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</si>
  <si>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</si>
  <si>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</si>
  <si>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</si>
  <si>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</si>
  <si>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</si>
  <si>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</si>
  <si>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</si>
  <si>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</si>
  <si>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</si>
  <si>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</si>
  <si>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</si>
  <si>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</si>
  <si>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</si>
  <si>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</si>
  <si>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</si>
  <si>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</si>
  <si>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</si>
  <si>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</si>
  <si>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</si>
  <si>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</si>
  <si>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</si>
  <si>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</si>
  <si>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</si>
  <si>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</si>
  <si>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</si>
  <si>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</si>
  <si>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</si>
  <si>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</si>
  <si>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</si>
  <si>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</si>
  <si>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</si>
  <si>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</si>
  <si>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</si>
  <si>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</si>
  <si>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</si>
  <si>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</si>
  <si>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</si>
  <si>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</si>
  <si>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</si>
  <si>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</si>
  <si>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</si>
  <si>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</si>
  <si>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</si>
  <si>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</si>
  <si>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</si>
  <si>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</si>
  <si>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</si>
  <si>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</si>
  <si>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</si>
  <si>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</si>
  <si>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</si>
  <si>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</si>
  <si>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</si>
  <si>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</si>
  <si>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</si>
  <si>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</si>
  <si>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</si>
  <si>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</si>
  <si>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</si>
  <si>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</si>
  <si>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</si>
  <si>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</si>
  <si>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</si>
  <si>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</si>
  <si>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</si>
  <si>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</si>
  <si>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</si>
  <si>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</si>
  <si>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</si>
  <si>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</si>
  <si>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</si>
  <si>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</si>
  <si>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</si>
  <si>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</si>
  <si>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</si>
  <si>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</si>
  <si>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</si>
  <si>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</si>
  <si>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</si>
  <si>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</si>
  <si>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</si>
  <si>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</si>
  <si>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</si>
  <si>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</si>
  <si>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</si>
  <si>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</si>
  <si>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</si>
  <si>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</si>
  <si>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</si>
  <si>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</si>
  <si>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</si>
  <si>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</si>
  <si>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</si>
  <si>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</si>
  <si>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</si>
  <si>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</si>
  <si>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</si>
  <si>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</si>
  <si>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</si>
  <si>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</si>
  <si>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</si>
  <si>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</si>
  <si>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</si>
  <si>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</si>
  <si>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</si>
  <si>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</si>
  <si>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</si>
  <si>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</si>
  <si>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</si>
  <si>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</si>
  <si>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</si>
  <si>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</si>
  <si>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</si>
  <si>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</si>
  <si>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</si>
  <si>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</si>
  <si>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</si>
  <si>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</si>
  <si>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</si>
  <si>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</si>
  <si>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</si>
  <si>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</si>
  <si>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</si>
  <si>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</si>
  <si>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</si>
  <si>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</si>
  <si>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</si>
  <si>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</si>
  <si>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</si>
  <si>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</si>
  <si>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</si>
  <si>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</si>
  <si>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</si>
  <si>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</si>
  <si>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</si>
  <si>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</si>
  <si>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</si>
  <si>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</si>
  <si>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</si>
  <si>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</si>
  <si>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</si>
  <si>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</si>
  <si>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</si>
  <si>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</si>
  <si>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</si>
  <si>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</si>
  <si>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</si>
  <si>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</si>
  <si>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</si>
  <si>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</si>
  <si>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</si>
  <si>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</si>
  <si>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</si>
  <si>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</si>
  <si>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</si>
  <si>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</si>
  <si>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</si>
  <si>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</si>
  <si>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</si>
  <si>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</si>
  <si>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</si>
  <si>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</si>
  <si>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</si>
  <si>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</si>
  <si>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</si>
  <si>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</si>
  <si>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</si>
  <si>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</si>
  <si>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</si>
  <si>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</si>
  <si>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</si>
  <si>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</si>
  <si>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</si>
  <si>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</si>
  <si>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</si>
  <si>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</si>
  <si>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</si>
  <si>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</si>
  <si>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</si>
  <si>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</si>
  <si>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</si>
  <si>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</si>
  <si>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</si>
  <si>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</si>
  <si>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</si>
  <si>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</si>
  <si>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</si>
  <si>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</si>
  <si>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</si>
  <si>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</si>
  <si>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</si>
  <si>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</si>
  <si>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</si>
  <si>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</si>
  <si>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</si>
  <si>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</si>
  <si>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</si>
  <si>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</si>
  <si>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</si>
  <si>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</si>
  <si>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</si>
  <si>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</si>
  <si>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</si>
  <si>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</si>
  <si>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</si>
  <si>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</si>
  <si>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</si>
  <si>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</si>
  <si>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</si>
  <si>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</si>
  <si>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</si>
  <si>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</si>
  <si>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</si>
  <si>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</si>
  <si>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</si>
  <si>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</si>
  <si>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</si>
  <si>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</si>
  <si>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</si>
  <si>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</si>
  <si>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</si>
  <si>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</si>
  <si>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</si>
  <si>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</si>
  <si>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</si>
  <si>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</si>
  <si>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</si>
  <si>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</si>
  <si>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</si>
  <si>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</si>
  <si>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</si>
  <si>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</si>
  <si>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</si>
  <si>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</si>
  <si>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</si>
  <si>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</si>
  <si>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</si>
  <si>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</si>
  <si>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</si>
  <si>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</si>
  <si>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</si>
  <si>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</si>
  <si>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</si>
  <si>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</si>
  <si>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</si>
  <si>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</si>
  <si>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</si>
  <si>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</si>
  <si>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</si>
  <si>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</si>
  <si>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</si>
  <si>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</si>
  <si>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</si>
  <si>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</si>
  <si>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</si>
  <si>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</si>
  <si>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</si>
  <si>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</si>
  <si>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</si>
  <si>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</si>
  <si>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</si>
  <si>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</si>
  <si>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</si>
  <si>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</si>
  <si>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</si>
  <si>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</si>
  <si>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</si>
  <si>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</si>
  <si>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</si>
  <si>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</si>
  <si>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</si>
  <si>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</si>
  <si>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</si>
  <si>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</si>
  <si>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</si>
  <si>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</si>
  <si>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</si>
  <si>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</si>
  <si>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</si>
  <si>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</si>
  <si>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</si>
  <si>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</si>
  <si>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</si>
  <si>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</si>
  <si>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</si>
  <si>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</si>
  <si>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</si>
  <si>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</si>
  <si>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</si>
  <si>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</si>
  <si>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</si>
  <si>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</si>
  <si>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</si>
  <si>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</si>
  <si>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</si>
  <si>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</si>
  <si>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</si>
  <si>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</si>
  <si>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</si>
  <si>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</si>
  <si>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</si>
  <si>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</si>
  <si>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</si>
  <si>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</si>
  <si>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</si>
  <si>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</si>
  <si>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</si>
  <si>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</si>
  <si>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</si>
  <si>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</si>
  <si>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</si>
  <si>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</si>
  <si>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</si>
  <si>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</si>
  <si>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</si>
  <si>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</si>
  <si>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</si>
  <si>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</si>
  <si>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</si>
  <si>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</si>
  <si>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</si>
  <si>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</si>
  <si>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</si>
  <si>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</si>
  <si>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</si>
  <si>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</si>
  <si>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</si>
  <si>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</si>
  <si>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</si>
  <si>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</si>
  <si>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</si>
  <si>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</si>
  <si>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</si>
  <si>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</si>
  <si>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</si>
  <si>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</si>
  <si>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</si>
  <si>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</si>
  <si>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</si>
  <si>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</si>
  <si>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</si>
  <si>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</si>
  <si>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</si>
  <si>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</si>
  <si>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</si>
  <si>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</si>
  <si>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</si>
  <si>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</si>
  <si>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</si>
  <si>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</si>
  <si>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</si>
  <si>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</si>
  <si>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</si>
  <si>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</si>
  <si>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</si>
  <si>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</si>
  <si>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</si>
  <si>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</si>
  <si>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</si>
  <si>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</si>
  <si>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</si>
  <si>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</si>
  <si>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</si>
  <si>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</si>
  <si>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</si>
  <si>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</si>
  <si>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</si>
  <si>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</si>
  <si>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</si>
  <si>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</si>
  <si>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</si>
  <si>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</si>
  <si>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</si>
  <si>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</si>
  <si>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</si>
  <si>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</si>
  <si>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</si>
  <si>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</si>
  <si>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</si>
  <si>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</si>
  <si>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</si>
  <si>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</si>
  <si>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</si>
  <si>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</si>
  <si>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</si>
  <si>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</si>
  <si>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</si>
  <si>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</si>
  <si>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</si>
  <si>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</si>
  <si>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</si>
  <si>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</si>
  <si>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</si>
  <si>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</si>
  <si>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</si>
  <si>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</si>
  <si>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</si>
  <si>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</si>
  <si>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</si>
  <si>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</si>
  <si>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</si>
  <si>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</si>
  <si>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</si>
  <si>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</si>
  <si>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</si>
  <si>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</si>
  <si>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</si>
  <si>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</si>
  <si>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</si>
  <si>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</si>
  <si>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</si>
  <si>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</si>
  <si>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</si>
  <si>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</si>
  <si>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</si>
  <si>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</si>
  <si>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</si>
  <si>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</si>
  <si>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</si>
  <si>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</si>
  <si>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</si>
  <si>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</si>
  <si>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</si>
  <si>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</si>
  <si>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</si>
  <si>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</si>
  <si>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</si>
  <si>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</si>
  <si>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</si>
  <si>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</si>
  <si>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</si>
  <si>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</si>
  <si>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</si>
  <si>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</si>
  <si>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</si>
  <si>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</si>
  <si>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</si>
  <si>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</si>
  <si>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</si>
  <si>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</si>
  <si>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</si>
  <si>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</si>
  <si>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</si>
  <si>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</si>
  <si>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</si>
  <si>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</si>
  <si>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</si>
  <si>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</si>
  <si>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</si>
  <si>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</si>
  <si>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</si>
  <si>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</si>
  <si>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</si>
  <si>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</si>
  <si>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</si>
  <si>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</si>
  <si>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</si>
  <si>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</si>
  <si>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</si>
  <si>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</si>
  <si>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</si>
  <si>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</si>
  <si>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</si>
  <si>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</si>
  <si>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</si>
  <si>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</si>
  <si>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</si>
  <si>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</si>
  <si>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</si>
  <si>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</si>
  <si>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</si>
  <si>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</si>
  <si>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</si>
  <si>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</si>
  <si>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</si>
  <si>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</si>
  <si>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</si>
  <si>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</si>
  <si>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</si>
  <si>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</si>
  <si>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</si>
  <si>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</si>
  <si>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</si>
  <si>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</si>
  <si>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</si>
  <si>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</si>
  <si>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</si>
  <si>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</si>
  <si>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</si>
  <si>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</si>
  <si>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</si>
  <si>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</si>
  <si>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</si>
  <si>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</si>
  <si>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</si>
  <si>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</si>
  <si>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</si>
  <si>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</si>
  <si>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</si>
  <si>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</si>
  <si>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</si>
  <si>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</si>
  <si>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</si>
  <si>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</si>
  <si>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</si>
  <si>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</si>
  <si>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</si>
  <si>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</si>
  <si>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</si>
  <si>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</si>
  <si>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</si>
  <si>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</si>
  <si>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</si>
  <si>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</si>
  <si>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</si>
  <si>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</si>
  <si>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</si>
  <si>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</si>
  <si>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</si>
  <si>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</si>
  <si>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</si>
  <si>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</si>
  <si>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</si>
  <si>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</si>
  <si>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</si>
  <si>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</si>
  <si>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</si>
  <si>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</si>
  <si>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</si>
  <si>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</si>
  <si>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</si>
  <si>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</si>
  <si>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</si>
  <si>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</si>
  <si>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</si>
  <si>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</si>
  <si>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</si>
  <si>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</si>
  <si>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</si>
  <si>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</si>
  <si>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</si>
  <si>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</si>
  <si>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</si>
  <si>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</si>
  <si>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</si>
  <si>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</si>
  <si>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</si>
  <si>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</si>
  <si>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</si>
  <si>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</si>
  <si>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</si>
  <si>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</si>
  <si>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</si>
  <si>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</si>
  <si>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</si>
  <si>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</si>
  <si>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</si>
  <si>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</si>
  <si>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</si>
  <si>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</si>
  <si>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</si>
  <si>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</si>
  <si>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</si>
  <si>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</si>
  <si>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</si>
  <si>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</si>
  <si>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</si>
  <si>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</si>
  <si>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</si>
  <si>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</si>
  <si>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</si>
  <si>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</si>
  <si>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</si>
  <si>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</si>
  <si>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</si>
  <si>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</si>
  <si>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</si>
  <si>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</si>
  <si>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</si>
  <si>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</si>
  <si>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</si>
  <si>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</si>
  <si>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</si>
  <si>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</si>
  <si>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</si>
  <si>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</si>
  <si>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</si>
  <si>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</si>
  <si>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</si>
  <si>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</si>
  <si>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</si>
  <si>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</si>
  <si>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</si>
  <si>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</si>
  <si>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</si>
  <si>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</si>
  <si>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</si>
  <si>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</si>
  <si>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</si>
  <si>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</si>
  <si>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</si>
  <si>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</si>
  <si>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</si>
  <si>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</si>
  <si>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</si>
  <si>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</si>
  <si>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</si>
  <si>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</si>
  <si>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</si>
  <si>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</si>
  <si>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</si>
  <si>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</si>
  <si>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</si>
  <si>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</si>
  <si>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</si>
  <si>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</si>
  <si>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</si>
  <si>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</si>
  <si>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</si>
  <si>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</si>
  <si>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</si>
  <si>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</si>
  <si>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</si>
  <si>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</si>
  <si>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</si>
  <si>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</si>
  <si>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</si>
  <si>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</si>
  <si>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</si>
  <si>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</si>
  <si>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</si>
  <si>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</si>
  <si>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</si>
  <si>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</si>
  <si>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</si>
  <si>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</si>
  <si>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</si>
  <si>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</si>
  <si>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</si>
  <si>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</si>
  <si>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</si>
  <si>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</si>
  <si>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</si>
  <si>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</si>
  <si>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</si>
  <si>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</si>
  <si>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</si>
  <si>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</si>
  <si>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</si>
  <si>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</si>
  <si>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</si>
  <si>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</si>
  <si>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</si>
  <si>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</si>
  <si>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</si>
  <si>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</si>
  <si>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</si>
  <si>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</si>
  <si>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</si>
  <si>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</si>
  <si>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</si>
  <si>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</si>
  <si>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</si>
  <si>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</si>
  <si>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</si>
  <si>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</si>
  <si>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</si>
  <si>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</si>
  <si>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</si>
  <si>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</si>
  <si>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</si>
  <si>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</si>
  <si>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</si>
  <si>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</si>
  <si>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</si>
  <si>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</si>
  <si>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</si>
  <si>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</si>
  <si>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</si>
  <si>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</si>
  <si>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</si>
  <si>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</si>
  <si>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</si>
  <si>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</si>
  <si>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</si>
  <si>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</si>
  <si>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</si>
  <si>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</si>
  <si>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</si>
  <si>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</si>
  <si>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</si>
  <si>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</si>
  <si>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</si>
  <si>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</si>
  <si>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</si>
  <si>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</si>
  <si>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</si>
  <si>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</si>
  <si>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</si>
  <si>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</si>
  <si>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</si>
  <si>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</si>
  <si>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</si>
  <si>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</si>
  <si>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</si>
  <si>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</si>
  <si>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</si>
  <si>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</si>
  <si>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</si>
  <si>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</si>
  <si>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</si>
  <si>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</si>
  <si>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</si>
  <si>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</si>
  <si>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</si>
  <si>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</si>
  <si>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</si>
  <si>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</si>
  <si>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</si>
  <si>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</si>
  <si>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</si>
  <si>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</si>
  <si>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</si>
  <si>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</si>
  <si>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</si>
  <si>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</si>
  <si>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</si>
  <si>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</si>
  <si>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</si>
  <si>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</si>
  <si>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</si>
  <si>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</si>
  <si>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</si>
  <si>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</si>
  <si>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</si>
  <si>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</si>
  <si>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</si>
  <si>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</si>
  <si>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</si>
  <si>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</si>
  <si>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</si>
  <si>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</si>
  <si>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</si>
  <si>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</si>
  <si>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</si>
  <si>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</si>
  <si>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</si>
  <si>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</si>
  <si>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</si>
  <si>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</si>
  <si>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</si>
  <si>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</si>
  <si>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</si>
  <si>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</si>
  <si>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</si>
  <si>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</si>
  <si>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</si>
  <si>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</si>
  <si>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</si>
  <si>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</si>
  <si>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</si>
  <si>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</si>
  <si>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</si>
  <si>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</si>
  <si>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</si>
  <si>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</si>
  <si>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</si>
  <si>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</si>
  <si>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</si>
  <si>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</si>
  <si>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</si>
  <si>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</si>
  <si>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</si>
  <si>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</si>
  <si>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</si>
  <si>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</si>
  <si>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</si>
  <si>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</si>
  <si>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</si>
  <si>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</si>
  <si>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</si>
  <si>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</si>
  <si>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</si>
  <si>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</si>
  <si>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</si>
  <si>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</si>
  <si>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</si>
  <si>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</si>
  <si>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</si>
  <si>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</si>
  <si>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</si>
  <si>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</si>
  <si>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</si>
  <si>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</si>
  <si>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</si>
  <si>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</si>
  <si>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</si>
  <si>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</si>
  <si>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</si>
  <si>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</si>
  <si>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</si>
  <si>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</si>
  <si>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</si>
  <si>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</si>
  <si>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</si>
  <si>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</si>
  <si>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</si>
  <si>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</si>
  <si>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</si>
  <si>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</si>
  <si>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</si>
  <si>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</si>
  <si>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</si>
  <si>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</si>
  <si>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</si>
  <si>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</si>
  <si>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</si>
  <si>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</si>
  <si>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</si>
  <si>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</si>
  <si>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</si>
  <si>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</si>
  <si>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</si>
  <si>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</si>
  <si>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</si>
  <si>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</si>
  <si>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</si>
  <si>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</si>
  <si>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</si>
  <si>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</si>
  <si>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</si>
  <si>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</si>
  <si>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</si>
  <si>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</si>
  <si>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</si>
  <si>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</si>
  <si>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</si>
  <si>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</si>
  <si>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</si>
  <si>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</si>
  <si>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</si>
  <si>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</si>
  <si>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</si>
  <si>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</si>
  <si>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</si>
  <si>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</si>
  <si>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</si>
  <si>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</si>
  <si>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</si>
  <si>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</si>
  <si>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</si>
  <si>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</si>
  <si>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</si>
  <si>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</si>
  <si>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</si>
  <si>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</si>
  <si>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</si>
  <si>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</si>
  <si>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</si>
  <si>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</si>
  <si>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</si>
  <si>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</si>
  <si>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</si>
  <si>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</si>
  <si>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</si>
  <si>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</si>
  <si>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</si>
  <si>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</si>
  <si>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</si>
  <si>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</si>
  <si>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</si>
  <si>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</si>
  <si>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</si>
  <si>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</si>
  <si>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</si>
  <si>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</si>
  <si>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</si>
  <si>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</si>
  <si>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</si>
  <si>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</si>
  <si>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</si>
  <si>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</si>
  <si>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</si>
  <si>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</si>
  <si>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</si>
  <si>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</si>
  <si>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</si>
  <si>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</si>
  <si>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</si>
  <si>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</si>
  <si>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</si>
  <si>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</si>
  <si>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</si>
  <si>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</si>
  <si>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</si>
  <si>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</si>
  <si>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</si>
  <si>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</si>
  <si>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</si>
  <si>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</si>
  <si>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</si>
  <si>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</si>
  <si>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</si>
  <si>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</si>
  <si>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</si>
  <si>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</si>
  <si>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</si>
  <si>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</si>
  <si>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</si>
  <si>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</si>
  <si>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</si>
  <si>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</si>
  <si>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</si>
  <si>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</si>
  <si>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</si>
  <si>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</si>
  <si>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</si>
  <si>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</si>
  <si>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</si>
  <si>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</si>
  <si>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</si>
  <si>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</si>
  <si>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</si>
  <si>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</si>
  <si>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</si>
  <si>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</si>
  <si>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</si>
  <si>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</si>
  <si>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</si>
  <si>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</si>
  <si>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</si>
  <si>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</si>
  <si>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</si>
  <si>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</si>
  <si>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</si>
  <si>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</si>
  <si>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</si>
  <si>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</si>
  <si>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</si>
  <si>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</si>
  <si>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</si>
  <si>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</si>
  <si>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</si>
  <si>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</si>
  <si>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</si>
  <si>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</si>
  <si>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</si>
  <si>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</si>
  <si>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</si>
  <si>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</si>
  <si>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</si>
  <si>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</si>
  <si>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</si>
  <si>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</si>
  <si>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</si>
  <si>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</si>
  <si>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</si>
  <si>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</si>
  <si>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</si>
  <si>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</si>
  <si>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</si>
  <si>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</si>
  <si>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</si>
  <si>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</si>
  <si>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</si>
  <si>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</si>
  <si>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</si>
  <si>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</si>
  <si>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</si>
  <si>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</si>
  <si>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</si>
  <si>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</si>
  <si>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</si>
  <si>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</si>
  <si>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</si>
  <si>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</si>
  <si>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</si>
  <si>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</si>
  <si>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</si>
  <si>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</si>
  <si>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</si>
  <si>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</si>
  <si>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</si>
  <si>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</si>
  <si>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</si>
  <si>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</si>
  <si>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</si>
  <si>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</si>
  <si>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</si>
  <si>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</si>
  <si>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</si>
  <si>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</si>
  <si>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</si>
  <si>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</si>
  <si>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</si>
  <si>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</si>
  <si>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</si>
  <si>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</si>
  <si>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</si>
  <si>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</si>
  <si>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</si>
  <si>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</si>
  <si>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</si>
  <si>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</si>
  <si>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</si>
  <si>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</si>
  <si>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</si>
  <si>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</si>
  <si>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</si>
  <si>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</si>
  <si>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</si>
  <si>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</si>
  <si>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</si>
  <si>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</si>
  <si>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</si>
  <si>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</si>
  <si>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</si>
  <si>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</si>
  <si>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</si>
  <si>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</si>
  <si>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</si>
  <si>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</si>
  <si>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</si>
  <si>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</si>
  <si>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</si>
  <si>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</si>
  <si>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</si>
  <si>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</si>
  <si>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</si>
  <si>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</si>
  <si>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</si>
  <si>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</si>
  <si>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</si>
  <si>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</si>
  <si>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</si>
  <si>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</si>
  <si>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</si>
  <si>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</si>
  <si>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</si>
  <si>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</si>
  <si>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</si>
  <si>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</si>
  <si>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</si>
  <si>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</si>
  <si>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</si>
  <si>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</si>
  <si>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</si>
  <si>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</si>
  <si>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</si>
  <si>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</si>
  <si>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</si>
  <si>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</si>
  <si>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</si>
  <si>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</si>
  <si>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</si>
  <si>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</si>
  <si>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</si>
  <si>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</si>
  <si>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</si>
  <si>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</si>
  <si>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</si>
  <si>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</si>
  <si>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</si>
  <si>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</si>
  <si>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</si>
  <si>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</si>
  <si>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</si>
  <si>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</si>
  <si>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</si>
  <si>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</si>
  <si>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</si>
  <si>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</si>
  <si>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</si>
  <si>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</si>
  <si>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</si>
  <si>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</si>
  <si>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</si>
  <si>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</si>
  <si>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</si>
  <si>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</si>
  <si>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</si>
  <si>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</si>
  <si>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</si>
  <si>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</si>
  <si>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</si>
  <si>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</si>
  <si>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</si>
  <si>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</si>
  <si>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</si>
  <si>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</si>
  <si>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</si>
  <si>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</si>
  <si>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</si>
  <si>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</si>
  <si>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</si>
  <si>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</si>
  <si>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</si>
  <si>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</si>
  <si>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</si>
  <si>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</si>
  <si>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</si>
  <si>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</si>
  <si>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</si>
  <si>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</si>
  <si>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</si>
  <si>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</si>
  <si>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</si>
  <si>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</si>
  <si>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</si>
  <si>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</si>
  <si>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</si>
  <si>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</si>
  <si>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</si>
  <si>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</si>
  <si>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</si>
  <si>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</si>
  <si>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</si>
  <si>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</si>
  <si>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</si>
  <si>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</si>
  <si>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</si>
  <si>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</si>
  <si>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</si>
  <si>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</si>
  <si>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</si>
  <si>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</si>
  <si>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</si>
  <si>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</si>
  <si>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</si>
  <si>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</si>
  <si>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</si>
  <si>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</si>
  <si>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</si>
  <si>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</si>
  <si>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</si>
  <si>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</si>
  <si>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</si>
  <si>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</si>
  <si>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</si>
  <si>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</si>
  <si>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</si>
  <si>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</si>
  <si>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</si>
  <si>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</si>
  <si>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</si>
  <si>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</si>
  <si>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</si>
  <si>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</si>
  <si>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</si>
  <si>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</si>
  <si>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</si>
  <si>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</si>
  <si>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</si>
  <si>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</si>
  <si>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</si>
  <si>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</si>
  <si>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</si>
  <si>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</si>
  <si>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</si>
  <si>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</si>
  <si>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</si>
  <si>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</si>
  <si>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</si>
  <si>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</si>
  <si>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</si>
  <si>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</si>
  <si>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</si>
  <si>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</si>
  <si>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</si>
  <si>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</si>
  <si>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</si>
  <si>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</si>
  <si>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</si>
  <si>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</si>
  <si>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</si>
  <si>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</si>
  <si>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</si>
  <si>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</si>
  <si>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</si>
  <si>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</si>
  <si>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</si>
  <si>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</si>
  <si>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</si>
  <si>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</si>
  <si>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</si>
  <si>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</si>
  <si>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</si>
  <si>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</si>
  <si>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</si>
  <si>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</si>
  <si>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</si>
  <si>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</si>
  <si>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</si>
  <si>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</si>
  <si>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</si>
  <si>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</si>
  <si>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</si>
  <si>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</si>
  <si>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</si>
  <si>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</si>
  <si>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</si>
  <si>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</si>
  <si>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</si>
  <si>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</si>
  <si>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</si>
  <si>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</si>
  <si>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</si>
  <si>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</si>
  <si>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</si>
  <si>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</si>
  <si>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</si>
  <si>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</si>
  <si>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</si>
  <si>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</si>
  <si>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</si>
  <si>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</si>
  <si>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</si>
  <si>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</si>
  <si>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</si>
  <si>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</si>
  <si>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</si>
  <si>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</si>
  <si>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</si>
  <si>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</si>
  <si>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</si>
  <si>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</si>
  <si>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</si>
  <si>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</si>
  <si>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</si>
  <si>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</si>
  <si>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</si>
  <si>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</si>
  <si>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</si>
  <si>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</si>
  <si>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</si>
  <si>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</si>
  <si>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</si>
  <si>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</si>
  <si>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</si>
  <si>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</si>
  <si>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</si>
  <si>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</si>
  <si>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</si>
  <si>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</si>
  <si>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</si>
  <si>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</si>
  <si>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</si>
  <si>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</si>
  <si>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</si>
  <si>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</si>
  <si>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</si>
  <si>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</si>
  <si>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</si>
  <si>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</si>
  <si>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</si>
  <si>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</si>
  <si>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</si>
  <si>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</si>
  <si>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</si>
  <si>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</si>
  <si>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</si>
  <si>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</si>
  <si>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</si>
  <si>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</si>
  <si>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</si>
  <si>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</si>
  <si>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</si>
  <si>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</si>
  <si>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</si>
  <si>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</si>
  <si>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</si>
  <si>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</si>
  <si>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</si>
  <si>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</si>
  <si>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</si>
  <si>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</si>
  <si>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</si>
  <si>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</si>
  <si>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</si>
  <si>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</si>
  <si>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</si>
  <si>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</si>
  <si>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</si>
  <si>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</si>
  <si>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</si>
  <si>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</si>
  <si>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</si>
  <si>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</si>
  <si>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</si>
  <si>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</si>
  <si>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</si>
  <si>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</si>
  <si>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</si>
  <si>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</si>
  <si>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</si>
  <si>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</si>
  <si>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</si>
  <si>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</si>
  <si>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</si>
  <si>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</si>
  <si>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</si>
  <si>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</si>
  <si>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</si>
  <si>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</si>
  <si>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</si>
  <si>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</si>
  <si>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</si>
  <si>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</si>
  <si>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</si>
  <si>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</si>
  <si>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</si>
  <si>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</si>
  <si>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</si>
  <si>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</si>
  <si>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</si>
  <si>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</si>
  <si>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</si>
  <si>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</si>
  <si>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</si>
  <si>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</si>
  <si>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</si>
  <si>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</si>
  <si>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</si>
  <si>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</si>
  <si>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</si>
  <si>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</si>
  <si>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</si>
  <si>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</si>
  <si>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</si>
  <si>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</si>
  <si>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</si>
  <si>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</si>
  <si>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</si>
  <si>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</si>
  <si>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</si>
  <si>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</si>
  <si>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</si>
  <si>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</si>
  <si>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</si>
  <si>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</si>
  <si>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</si>
  <si>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</si>
  <si>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</si>
  <si>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</si>
  <si>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</si>
  <si>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</si>
  <si>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</si>
  <si>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</si>
  <si>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</si>
  <si>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</si>
  <si>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</si>
  <si>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</si>
  <si>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</si>
  <si>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</si>
  <si>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</si>
  <si>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</si>
  <si>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</si>
  <si>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</si>
  <si>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</si>
  <si>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</si>
  <si>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</si>
  <si>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</si>
  <si>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</si>
  <si>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</si>
  <si>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</si>
  <si>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</si>
  <si>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</si>
  <si>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</si>
  <si>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</si>
  <si>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</si>
  <si>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</si>
  <si>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</si>
  <si>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</si>
  <si>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</si>
  <si>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</si>
  <si>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</si>
  <si>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</si>
  <si>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</si>
  <si>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</si>
  <si>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</si>
  <si>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</si>
  <si>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</si>
  <si>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</si>
  <si>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</si>
  <si>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</si>
  <si>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</si>
  <si>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</si>
  <si>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</si>
  <si>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</si>
  <si>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</si>
  <si>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</si>
  <si>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</si>
  <si>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</si>
  <si>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</si>
  <si>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</si>
  <si>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</si>
  <si>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</si>
  <si>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</si>
  <si>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</si>
  <si>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</si>
  <si>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</si>
  <si>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</si>
  <si>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</si>
  <si>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</si>
  <si>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</si>
  <si>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</si>
  <si>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</si>
  <si>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</si>
  <si>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</si>
  <si>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</si>
  <si>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</si>
  <si>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</si>
  <si>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</si>
  <si>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</si>
  <si>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</si>
  <si>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</si>
  <si>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</si>
  <si>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</si>
  <si>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</si>
  <si>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</si>
  <si>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</si>
  <si>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</si>
  <si>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</si>
  <si>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</si>
  <si>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</si>
  <si>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</si>
  <si>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</si>
  <si>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</si>
  <si>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</si>
  <si>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</si>
  <si>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</si>
  <si>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</si>
  <si>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</si>
  <si>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</si>
  <si>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</si>
  <si>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</si>
  <si>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</si>
  <si>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</si>
  <si>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</si>
  <si>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</si>
  <si>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</si>
  <si>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</si>
  <si>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</si>
  <si>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</si>
  <si>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</si>
  <si>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</si>
  <si>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</si>
  <si>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</si>
  <si>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</si>
  <si>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</si>
  <si>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</si>
  <si>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</si>
  <si>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</si>
  <si>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</si>
  <si>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</si>
  <si>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</si>
  <si>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</si>
  <si>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</si>
  <si>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</si>
  <si>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</si>
  <si>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</si>
  <si>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</si>
  <si>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</si>
  <si>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</si>
  <si>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</si>
  <si>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</si>
  <si>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</si>
  <si>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</si>
  <si>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</si>
  <si>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</si>
  <si>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</si>
  <si>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</si>
  <si>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</si>
  <si>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</si>
  <si>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</si>
  <si>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</si>
  <si>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</si>
  <si>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</si>
  <si>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</si>
  <si>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</si>
  <si>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</si>
  <si>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</si>
  <si>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</si>
  <si>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</si>
  <si>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</si>
  <si>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</si>
  <si>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</si>
  <si>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</si>
  <si>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</si>
  <si>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</si>
  <si>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</si>
  <si>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</si>
  <si>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</si>
  <si>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</si>
  <si>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</si>
  <si>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</si>
  <si>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</si>
  <si>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</si>
  <si>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</si>
  <si>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</si>
  <si>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</si>
  <si>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</si>
  <si>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</si>
  <si>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</si>
  <si>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</si>
  <si>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</si>
  <si>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</si>
  <si>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</si>
  <si>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</si>
  <si>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</si>
  <si>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</si>
  <si>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</si>
  <si>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</si>
  <si>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</si>
  <si>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</si>
  <si>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</si>
  <si>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</si>
  <si>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</si>
  <si>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</si>
  <si>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</si>
  <si>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</si>
  <si>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</si>
  <si>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</si>
  <si>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</si>
  <si>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</si>
  <si>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</si>
  <si>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</si>
  <si>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</si>
  <si>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</si>
  <si>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</si>
  <si>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</si>
  <si>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</si>
  <si>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</si>
  <si>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</si>
  <si>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</si>
  <si>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</si>
  <si>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</si>
  <si>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</si>
  <si>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</si>
  <si>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</si>
  <si>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</si>
  <si>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</si>
  <si>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</si>
  <si>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</si>
  <si>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</si>
  <si>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</si>
  <si>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</si>
  <si>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</si>
  <si>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</si>
  <si>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</si>
  <si>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</si>
  <si>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</si>
  <si>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</si>
  <si>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</si>
  <si>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</si>
  <si>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</si>
  <si>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</si>
  <si>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</si>
  <si>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</si>
  <si>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</si>
  <si>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</si>
  <si>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</si>
  <si>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</si>
  <si>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</si>
  <si>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</si>
  <si>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</si>
  <si>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</si>
  <si>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</si>
  <si>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</si>
  <si>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</si>
  <si>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</si>
  <si>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</si>
  <si>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</si>
  <si>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</si>
  <si>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</si>
  <si>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</si>
  <si>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</si>
  <si>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</si>
  <si>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</si>
  <si>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</si>
  <si>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</si>
  <si>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</si>
  <si>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</si>
  <si>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</si>
  <si>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</si>
  <si>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</si>
  <si>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</si>
  <si>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</si>
  <si>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</si>
  <si>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</si>
  <si>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</si>
  <si>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</si>
  <si>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</si>
  <si>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</si>
  <si>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</si>
  <si>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</si>
  <si>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</si>
  <si>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</si>
  <si>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</si>
  <si>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</si>
  <si>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</si>
  <si>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</si>
  <si>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</si>
  <si>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</si>
  <si>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</si>
  <si>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</si>
  <si>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</si>
  <si>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</si>
  <si>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</si>
  <si>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</si>
  <si>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</si>
  <si>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</si>
  <si>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</si>
  <si>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</si>
  <si>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</si>
  <si>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</si>
  <si>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</si>
  <si>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</si>
  <si>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</si>
  <si>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</si>
  <si>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</si>
  <si>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</si>
  <si>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</si>
  <si>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</si>
  <si>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</si>
  <si>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</si>
  <si>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</si>
  <si>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</si>
  <si>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</si>
  <si>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</si>
  <si>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</si>
  <si>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</si>
  <si>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</si>
  <si>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</si>
  <si>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</si>
  <si>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</si>
  <si>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</si>
  <si>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</si>
  <si>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</si>
  <si>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</si>
  <si>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</si>
  <si>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</si>
  <si>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</si>
  <si>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</si>
  <si>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</si>
  <si>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</si>
  <si>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</si>
  <si>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</si>
  <si>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</si>
  <si>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</si>
  <si>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</si>
  <si>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</si>
  <si>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</si>
  <si>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</si>
  <si>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</si>
  <si>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</si>
  <si>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</si>
  <si>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</si>
  <si>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</si>
  <si>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</si>
  <si>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</si>
  <si>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</si>
  <si>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</si>
  <si>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</si>
  <si>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</si>
  <si>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</si>
  <si>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</si>
  <si>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</si>
  <si>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</si>
  <si>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</si>
  <si>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</si>
  <si>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</si>
  <si>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</si>
  <si>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</si>
  <si>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</si>
  <si>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</si>
  <si>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</si>
  <si>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</si>
  <si>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</si>
  <si>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</si>
  <si>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</si>
  <si>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</si>
  <si>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</si>
  <si>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</si>
  <si>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</si>
  <si>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</si>
  <si>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</si>
  <si>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</si>
  <si>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</si>
  <si>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</si>
  <si>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</si>
  <si>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</si>
  <si>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</si>
  <si>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</si>
  <si>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</si>
  <si>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</si>
  <si>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</si>
  <si>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</si>
  <si>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</si>
  <si>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</si>
  <si>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</si>
  <si>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</si>
  <si>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</si>
  <si>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</si>
  <si>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</si>
  <si>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</si>
  <si>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</si>
  <si>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</si>
  <si>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</si>
  <si>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</si>
  <si>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</si>
  <si>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</si>
  <si>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</si>
  <si>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</si>
  <si>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</si>
  <si>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</si>
  <si>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</si>
  <si>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</si>
  <si>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</si>
  <si>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</si>
  <si>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</si>
  <si>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</si>
  <si>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</si>
  <si>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</si>
  <si>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</si>
  <si>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</si>
  <si>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</si>
  <si>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</si>
  <si>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</si>
  <si>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</si>
  <si>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</si>
  <si>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</si>
  <si>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</si>
  <si>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</si>
  <si>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</si>
  <si>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</si>
  <si>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</si>
  <si>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</si>
  <si>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</si>
  <si>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</si>
  <si>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</si>
  <si>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</si>
  <si>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</si>
  <si>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</si>
  <si>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</si>
  <si>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</si>
  <si>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</si>
  <si>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</si>
  <si>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</si>
  <si>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</si>
  <si>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</si>
  <si>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</si>
  <si>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</si>
  <si>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</si>
  <si>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</si>
  <si>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</si>
  <si>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</si>
  <si>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</si>
  <si>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</si>
  <si>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</si>
  <si>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</si>
  <si>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</si>
  <si>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</si>
  <si>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</si>
  <si>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</si>
  <si>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</si>
  <si>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</si>
  <si>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</si>
  <si>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</si>
  <si>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</si>
  <si>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</si>
  <si>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</si>
  <si>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</si>
  <si>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</si>
  <si>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</si>
  <si>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</si>
  <si>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</si>
  <si>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</si>
  <si>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</si>
  <si>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</si>
  <si>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</si>
  <si>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</si>
  <si>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</si>
  <si>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</si>
  <si>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</si>
  <si>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</si>
  <si>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</si>
  <si>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</si>
  <si>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</si>
  <si>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</si>
  <si>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</si>
  <si>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</si>
  <si>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</si>
  <si>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</si>
  <si>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</si>
  <si>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</si>
  <si>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</si>
  <si>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</si>
  <si>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</si>
  <si>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</si>
  <si>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</si>
  <si>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</si>
  <si>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</si>
  <si>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</si>
  <si>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</si>
  <si>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</si>
  <si>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</si>
  <si>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</si>
  <si>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</si>
  <si>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</si>
  <si>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</si>
  <si>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</si>
  <si>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</si>
  <si>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</si>
  <si>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</si>
  <si>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</si>
  <si>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</si>
  <si>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</si>
  <si>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</si>
  <si>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</si>
  <si>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</si>
  <si>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</si>
  <si>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</si>
  <si>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</si>
  <si>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</si>
  <si>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</si>
  <si>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</si>
  <si>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</si>
  <si>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</si>
  <si>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</si>
  <si>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</si>
  <si>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</si>
  <si>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</si>
  <si>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</si>
  <si>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</si>
  <si>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</si>
  <si>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</si>
  <si>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</si>
  <si>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</si>
  <si>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</si>
  <si>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</si>
  <si>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</si>
  <si>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</si>
  <si>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</si>
  <si>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</si>
  <si>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</si>
  <si>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</si>
  <si>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</si>
  <si>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</si>
  <si>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</si>
  <si>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</si>
  <si>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</si>
  <si>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</si>
  <si>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</si>
  <si>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</si>
  <si>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</si>
  <si>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</si>
  <si>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</si>
  <si>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</si>
  <si>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</si>
  <si>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</si>
  <si>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</si>
  <si>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</si>
  <si>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</si>
  <si>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</si>
  <si>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</si>
  <si>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</si>
  <si>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</si>
  <si>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</si>
  <si>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</si>
  <si>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</si>
  <si>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</si>
  <si>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</si>
  <si>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</si>
  <si>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</si>
  <si>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</si>
  <si>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</si>
  <si>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</si>
  <si>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</si>
  <si>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</si>
  <si>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</si>
  <si>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</si>
  <si>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</si>
  <si>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</si>
  <si>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</si>
  <si>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</si>
  <si>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</si>
  <si>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</si>
  <si>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</si>
  <si>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</si>
  <si>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</si>
  <si>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</si>
  <si>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</si>
  <si>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</si>
  <si>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</si>
  <si>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</si>
  <si>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</si>
  <si>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</si>
  <si>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</si>
  <si>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</si>
  <si>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</si>
  <si>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</si>
  <si>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</si>
  <si>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</si>
  <si>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</si>
  <si>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</si>
  <si>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</si>
  <si>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</si>
  <si>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</si>
  <si>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</si>
  <si>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</si>
  <si>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</si>
  <si>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</si>
  <si>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</si>
  <si>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</si>
  <si>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</si>
  <si>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</si>
  <si>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</si>
  <si>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</si>
  <si>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</si>
  <si>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</si>
  <si>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</si>
  <si>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</si>
  <si>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</si>
  <si>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</si>
  <si>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</si>
  <si>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</si>
  <si>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</si>
  <si>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</si>
  <si>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</si>
  <si>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</si>
  <si>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</si>
  <si>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</si>
  <si>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</si>
  <si>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</si>
  <si>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</si>
  <si>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</si>
  <si>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</si>
  <si>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</si>
  <si>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</si>
  <si>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</si>
  <si>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</si>
  <si>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</si>
  <si>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</si>
  <si>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</si>
  <si>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</si>
  <si>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</si>
  <si>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</si>
  <si>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</si>
  <si>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</si>
  <si>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</si>
  <si>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</si>
  <si>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</si>
  <si>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</si>
  <si>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</si>
  <si>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</si>
  <si>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</si>
  <si>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</si>
  <si>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</si>
  <si>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</si>
  <si>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</si>
  <si>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</si>
  <si>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</si>
  <si>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</si>
  <si>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</si>
  <si>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</si>
  <si>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</si>
  <si>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</si>
  <si>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</si>
  <si>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</si>
  <si>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</si>
  <si>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</si>
  <si>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</si>
  <si>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</si>
  <si>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</si>
  <si>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</si>
  <si>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</si>
  <si>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</si>
  <si>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</si>
  <si>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</si>
  <si>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</si>
  <si>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</si>
  <si>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</si>
  <si>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</si>
  <si>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</si>
  <si>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</si>
  <si>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</si>
  <si>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</si>
  <si>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</si>
  <si>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</si>
  <si>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</si>
  <si>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</si>
  <si>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</si>
  <si>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</si>
  <si>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</si>
  <si>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</si>
  <si>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</si>
  <si>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</si>
  <si>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</si>
  <si>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</si>
  <si>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</si>
  <si>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</si>
  <si>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</si>
  <si>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</si>
  <si>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</si>
  <si>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</si>
  <si>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</si>
  <si>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</si>
  <si>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</si>
  <si>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</si>
  <si>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</si>
  <si>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</si>
  <si>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</si>
  <si>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</si>
  <si>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</si>
  <si>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</si>
  <si>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</si>
  <si>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</si>
  <si>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</si>
  <si>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</si>
  <si>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</si>
  <si>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</si>
  <si>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</si>
  <si>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</si>
  <si>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</si>
  <si>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</si>
  <si>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</si>
  <si>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</si>
  <si>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</si>
  <si>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</si>
  <si>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</si>
  <si>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</si>
  <si>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</si>
  <si>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</si>
  <si>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</si>
  <si>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</si>
  <si>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</si>
  <si>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</si>
  <si>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</si>
  <si>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</si>
  <si>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</si>
  <si>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</si>
  <si>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</si>
  <si>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</si>
  <si>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</si>
  <si>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</si>
  <si>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</si>
  <si>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</si>
  <si>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</si>
  <si>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</si>
  <si>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</si>
  <si>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</si>
  <si>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</si>
  <si>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</si>
  <si>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</si>
  <si>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</si>
  <si>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</si>
  <si>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</si>
  <si>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</si>
  <si>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</si>
  <si>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</si>
  <si>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</si>
  <si>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</si>
  <si>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</si>
  <si>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</si>
  <si>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</si>
  <si>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</si>
  <si>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</si>
  <si>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</si>
  <si>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</si>
  <si>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</si>
  <si>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</si>
  <si>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</si>
  <si>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</si>
  <si>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</si>
  <si>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</si>
  <si>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</si>
  <si>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</si>
  <si>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</si>
  <si>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</si>
  <si>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</si>
  <si>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</si>
  <si>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</si>
  <si>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</si>
  <si>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</si>
  <si>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</si>
  <si>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</si>
  <si>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</si>
  <si>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</si>
  <si>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</si>
  <si>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</si>
  <si>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</si>
  <si>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</si>
  <si>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</si>
  <si>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</si>
  <si>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</si>
  <si>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</si>
  <si>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</si>
  <si>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</si>
  <si>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</si>
  <si>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</si>
  <si>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</si>
  <si>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</si>
  <si>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</si>
  <si>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</si>
  <si>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</si>
  <si>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</si>
  <si>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</si>
  <si>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</si>
  <si>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</si>
  <si>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</si>
  <si>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</si>
  <si>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</si>
  <si>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</si>
  <si>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</si>
  <si>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</si>
  <si>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</si>
  <si>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</si>
  <si>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</si>
  <si>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</si>
  <si>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</si>
  <si>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</si>
  <si>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</si>
  <si>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</si>
  <si>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</si>
  <si>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</si>
  <si>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</si>
  <si>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</si>
  <si>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</si>
  <si>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</si>
  <si>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</si>
  <si>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</si>
  <si>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</si>
  <si>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</si>
  <si>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</si>
  <si>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</si>
  <si>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</si>
  <si>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</si>
  <si>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</si>
  <si>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</si>
  <si>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</si>
  <si>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</si>
  <si>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</si>
  <si>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</si>
  <si>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</si>
  <si>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</si>
  <si>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</si>
  <si>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</si>
  <si>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</si>
  <si>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</si>
  <si>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</si>
  <si>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</si>
  <si>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</si>
  <si>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</si>
  <si>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</si>
  <si>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</si>
  <si>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</si>
  <si>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</si>
  <si>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</si>
  <si>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</si>
  <si>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</si>
  <si>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</si>
  <si>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</si>
  <si>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</si>
  <si>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</si>
  <si>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</si>
  <si>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</si>
  <si>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</si>
  <si>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</si>
  <si>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</si>
  <si>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</si>
  <si>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</si>
  <si>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</si>
  <si>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</si>
  <si>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</si>
  <si>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</si>
  <si>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</si>
  <si>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</si>
  <si>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</si>
  <si>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</si>
  <si>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</si>
  <si>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</si>
  <si>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</si>
  <si>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</si>
  <si>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</si>
  <si>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</si>
  <si>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</si>
  <si>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</si>
  <si>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</si>
  <si>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</si>
  <si>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</si>
  <si>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</si>
  <si>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</si>
  <si>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</si>
  <si>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</si>
  <si>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</si>
  <si>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</si>
  <si>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</si>
  <si>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</si>
  <si>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</si>
  <si>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</si>
  <si>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</si>
  <si>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</si>
  <si>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</si>
  <si>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</si>
  <si>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</si>
  <si>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</si>
  <si>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</si>
  <si>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</si>
  <si>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</si>
  <si>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</si>
  <si>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</si>
  <si>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</si>
  <si>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</si>
  <si>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</si>
  <si>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</si>
  <si>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</si>
  <si>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</si>
  <si>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</si>
  <si>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</si>
  <si>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</si>
  <si>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</si>
  <si>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</si>
  <si>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</si>
  <si>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</si>
  <si>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</si>
  <si>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</si>
  <si>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</si>
  <si>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</si>
  <si>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</si>
  <si>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</si>
  <si>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</si>
  <si>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</si>
  <si>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</si>
  <si>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</si>
  <si>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</si>
  <si>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</si>
  <si>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</si>
  <si>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</si>
  <si>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</si>
  <si>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</si>
  <si>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</si>
  <si>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</si>
  <si>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</si>
  <si>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</si>
  <si>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</si>
  <si>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</si>
  <si>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</si>
  <si>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</si>
  <si>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</si>
  <si>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</si>
  <si>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</si>
  <si>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</si>
  <si>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</si>
  <si>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</si>
  <si>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</si>
  <si>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</si>
  <si>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</si>
  <si>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</si>
  <si>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</si>
  <si>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</si>
  <si>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</si>
  <si>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</si>
  <si>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</si>
  <si>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</si>
  <si>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</si>
  <si>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</si>
  <si>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</si>
  <si>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</si>
  <si>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</si>
  <si>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</si>
  <si>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</si>
  <si>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</si>
  <si>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</si>
  <si>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</si>
  <si>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</si>
  <si>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</si>
  <si>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</si>
  <si>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</si>
  <si>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</si>
  <si>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</si>
  <si>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</si>
  <si>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</si>
  <si>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</si>
  <si>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</si>
  <si>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</si>
  <si>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</si>
  <si>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</si>
  <si>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</si>
  <si>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</si>
  <si>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</si>
  <si>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</si>
  <si>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</si>
  <si>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</si>
  <si>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</si>
  <si>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</si>
  <si>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</si>
  <si>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</si>
  <si>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</si>
  <si>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</si>
  <si>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</si>
  <si>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</si>
  <si>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</si>
  <si>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</si>
  <si>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</si>
  <si>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</si>
  <si>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</si>
  <si>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</si>
  <si>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</si>
  <si>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</si>
  <si>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</si>
  <si>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</si>
  <si>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</si>
  <si>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</si>
  <si>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</si>
  <si>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</si>
  <si>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</si>
  <si>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</si>
  <si>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</si>
  <si>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</si>
  <si>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</si>
  <si>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</si>
  <si>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</si>
  <si>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</si>
  <si>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</si>
  <si>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</si>
  <si>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</si>
  <si>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</si>
  <si>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</si>
  <si>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</si>
  <si>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</si>
  <si>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</si>
  <si>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</si>
  <si>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</si>
  <si>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</si>
  <si>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</si>
  <si>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</si>
  <si>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</si>
  <si>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</si>
  <si>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</si>
  <si>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</si>
  <si>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</si>
  <si>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</si>
  <si>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</si>
  <si>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</si>
  <si>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</si>
  <si>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</si>
  <si>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</si>
  <si>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</si>
  <si>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</si>
  <si>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</si>
  <si>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</si>
  <si>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</si>
  <si>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</si>
  <si>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</si>
  <si>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</si>
  <si>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</si>
  <si>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</si>
  <si>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</si>
  <si>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</si>
  <si>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</si>
  <si>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</si>
  <si>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</si>
  <si>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</si>
  <si>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</si>
  <si>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</si>
  <si>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</si>
  <si>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</si>
  <si>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</si>
  <si>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</si>
  <si>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</si>
  <si>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</si>
  <si>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</si>
  <si>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</si>
  <si>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</si>
  <si>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</si>
  <si>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</si>
  <si>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</si>
  <si>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</si>
  <si>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</si>
  <si>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</si>
  <si>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</si>
  <si>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</si>
  <si>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</si>
  <si>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</si>
  <si>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</si>
  <si>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</si>
  <si>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</si>
  <si>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</si>
  <si>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</si>
  <si>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</si>
  <si>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</si>
  <si>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</si>
  <si>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</si>
  <si>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</si>
  <si>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</si>
  <si>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</si>
  <si>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</si>
  <si>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</si>
  <si>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</si>
  <si>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</si>
  <si>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</si>
  <si>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</si>
  <si>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</si>
  <si>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</si>
  <si>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</si>
  <si>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</si>
  <si>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</si>
  <si>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</si>
  <si>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</si>
  <si>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</si>
  <si>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</si>
  <si>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</si>
  <si>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</si>
  <si>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</si>
  <si>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</si>
  <si>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</si>
  <si>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</si>
  <si>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</si>
  <si>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</si>
  <si>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</si>
  <si>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</si>
  <si>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</si>
  <si>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</si>
  <si>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</si>
  <si>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</si>
  <si>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</si>
  <si>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</si>
  <si>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</si>
  <si>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</si>
  <si>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</si>
  <si>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</si>
  <si>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</si>
  <si>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</si>
  <si>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</si>
  <si>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</si>
  <si>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</si>
  <si>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</si>
  <si>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</si>
  <si>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</si>
  <si>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</si>
  <si>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</si>
  <si>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</si>
  <si>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</si>
  <si>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</si>
  <si>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</si>
  <si>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</si>
  <si>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</si>
  <si>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</si>
  <si>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</si>
  <si>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</si>
  <si>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</si>
  <si>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</si>
  <si>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</si>
  <si>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</si>
  <si>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</si>
  <si>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</si>
  <si>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</si>
  <si>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</si>
  <si>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</si>
  <si>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</si>
  <si>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</si>
  <si>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</si>
  <si>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</si>
  <si>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</si>
  <si>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</si>
  <si>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</si>
  <si>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</si>
  <si>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</si>
  <si>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</si>
  <si>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</si>
  <si>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</si>
  <si>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</si>
  <si>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</si>
  <si>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</si>
  <si>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</si>
  <si>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</si>
  <si>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</si>
  <si>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</si>
  <si>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</si>
  <si>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</si>
  <si>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</si>
  <si>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</si>
  <si>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</si>
  <si>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</si>
  <si>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</si>
  <si>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</si>
  <si>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</si>
  <si>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</si>
  <si>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</si>
  <si>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</si>
  <si>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</si>
  <si>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</si>
  <si>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</si>
  <si>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</si>
  <si>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</si>
  <si>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</si>
  <si>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</si>
  <si>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</si>
  <si>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</si>
  <si>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</si>
  <si>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</si>
  <si>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</si>
  <si>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</si>
  <si>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</si>
  <si>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</si>
  <si>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</si>
  <si>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</si>
  <si>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</si>
  <si>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</si>
  <si>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</si>
  <si>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</si>
  <si>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</si>
  <si>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</si>
  <si>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</si>
  <si>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</si>
  <si>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</si>
  <si>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</si>
  <si>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</si>
  <si>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</si>
  <si>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</si>
  <si>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</si>
  <si>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</si>
  <si>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</si>
  <si>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</si>
  <si>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</si>
  <si>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</si>
  <si>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</si>
  <si>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</si>
  <si>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</si>
  <si>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</si>
  <si>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</si>
  <si>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</si>
  <si>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</si>
  <si>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</si>
  <si>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</si>
  <si>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</si>
  <si>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</si>
  <si>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</si>
  <si>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</si>
  <si>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</si>
  <si>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</si>
  <si>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</si>
  <si>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</si>
  <si>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</si>
  <si>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</si>
  <si>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</si>
  <si>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</si>
  <si>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</si>
  <si>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</si>
  <si>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</si>
  <si>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</si>
  <si>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</si>
  <si>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</si>
  <si>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</si>
  <si>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</si>
  <si>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</si>
  <si>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</si>
  <si>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</si>
  <si>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</si>
  <si>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</si>
  <si>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</si>
  <si>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</si>
  <si>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</si>
  <si>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</si>
  <si>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</si>
  <si>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</si>
  <si>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</si>
  <si>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</si>
  <si>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</si>
  <si>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</si>
  <si>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</si>
  <si>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</si>
  <si>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</si>
  <si>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</si>
  <si>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</si>
  <si>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</si>
  <si>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</si>
  <si>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</si>
  <si>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</si>
  <si>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</si>
  <si>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</si>
  <si>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</si>
  <si>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</si>
  <si>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</si>
  <si>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</si>
  <si>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</si>
  <si>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</si>
  <si>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</si>
  <si>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</si>
  <si>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</si>
  <si>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</si>
  <si>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</si>
  <si>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</si>
  <si>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</si>
  <si>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</si>
  <si>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</si>
  <si>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</si>
  <si>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</si>
  <si>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</si>
  <si>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</si>
  <si>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</si>
  <si>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</si>
  <si>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</si>
  <si>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</si>
  <si>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</si>
  <si>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</si>
  <si>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</si>
  <si>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</si>
  <si>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</si>
  <si>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</si>
  <si>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</si>
  <si>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</si>
  <si>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</si>
  <si>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</si>
  <si>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</si>
  <si>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</si>
  <si>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</si>
  <si>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</si>
  <si>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</si>
  <si>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</si>
  <si>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</si>
  <si>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</si>
  <si>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</si>
  <si>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</si>
  <si>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</si>
  <si>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</si>
  <si>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</si>
  <si>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</si>
  <si>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</si>
  <si>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</si>
  <si>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</si>
  <si>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</si>
  <si>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</si>
  <si>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</si>
  <si>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</si>
  <si>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</si>
  <si>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</si>
  <si>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</si>
  <si>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</si>
  <si>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</si>
  <si>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</si>
  <si>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</si>
  <si>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</si>
  <si>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</si>
  <si>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</si>
  <si>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</si>
  <si>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</si>
  <si>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</si>
  <si>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</si>
  <si>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</si>
  <si>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</si>
  <si>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</si>
  <si>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</si>
  <si>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</si>
  <si>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</si>
  <si>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</si>
  <si>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</si>
  <si>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</si>
  <si>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</si>
  <si>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</si>
  <si>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</si>
  <si>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</si>
  <si>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</si>
  <si>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</si>
  <si>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</si>
  <si>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</si>
  <si>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</si>
  <si>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</si>
  <si>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</si>
  <si>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</si>
  <si>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</si>
  <si>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</si>
  <si>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</si>
  <si>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</si>
  <si>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</si>
  <si>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</si>
  <si>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</si>
  <si>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</si>
  <si>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</si>
  <si>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</si>
  <si>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</si>
  <si>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</si>
  <si>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</si>
  <si>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</si>
  <si>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</si>
  <si>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</si>
  <si>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</si>
  <si>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</si>
  <si>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</si>
  <si>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</si>
  <si>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</si>
  <si>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</si>
  <si>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</si>
  <si>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</si>
  <si>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</si>
  <si>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</si>
  <si>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</si>
  <si>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</si>
  <si>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</si>
  <si>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</si>
  <si>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</si>
  <si>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</si>
  <si>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</si>
  <si>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</si>
  <si>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</si>
  <si>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</si>
  <si>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</si>
  <si>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</si>
  <si>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</si>
  <si>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</si>
  <si>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</si>
  <si>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</si>
  <si>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</si>
  <si>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</si>
  <si>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</si>
  <si>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</si>
  <si>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</si>
  <si>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</si>
  <si>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</si>
  <si>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</si>
  <si>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</si>
  <si>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</si>
  <si>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</si>
  <si>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</si>
  <si>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</si>
  <si>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</si>
  <si>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</si>
  <si>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</si>
  <si>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</si>
  <si>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</si>
  <si>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</si>
  <si>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</si>
  <si>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</si>
  <si>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</si>
  <si>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</si>
  <si>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</si>
  <si>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</si>
  <si>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</si>
  <si>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</si>
  <si>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</si>
  <si>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</si>
  <si>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</si>
  <si>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</si>
  <si>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</si>
  <si>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</si>
  <si>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</si>
  <si>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</si>
  <si>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</si>
  <si>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</si>
  <si>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</si>
  <si>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</si>
  <si>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</si>
  <si>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</si>
  <si>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</si>
  <si>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</si>
  <si>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</si>
  <si>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</si>
  <si>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</si>
  <si>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</si>
  <si>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</si>
  <si>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</si>
  <si>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</si>
  <si>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</si>
  <si>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</si>
  <si>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</si>
  <si>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</si>
  <si>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</si>
  <si>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</si>
  <si>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</si>
  <si>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</si>
  <si>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</si>
  <si>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</si>
  <si>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</si>
  <si>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</si>
  <si>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</si>
  <si>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</si>
  <si>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</si>
  <si>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</si>
  <si>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</si>
  <si>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</si>
  <si>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</si>
  <si>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</si>
  <si>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</si>
  <si>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</si>
  <si>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</si>
  <si>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</si>
  <si>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</si>
  <si>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</si>
  <si>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</si>
  <si>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</si>
  <si>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</si>
  <si>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</si>
  <si>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</si>
  <si>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</si>
  <si>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</si>
  <si>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</si>
  <si>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</si>
  <si>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</si>
  <si>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</si>
  <si>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</si>
  <si>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</si>
  <si>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</si>
  <si>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</si>
  <si>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</si>
  <si>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</si>
  <si>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</si>
  <si>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</si>
  <si>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</si>
  <si>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</si>
  <si>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</si>
  <si>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</si>
  <si>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</si>
  <si>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</si>
  <si>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</si>
  <si>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</si>
  <si>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</si>
  <si>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</si>
  <si>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</si>
  <si>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</si>
  <si>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</si>
  <si>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</si>
  <si>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</si>
  <si>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</si>
  <si>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</si>
  <si>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</si>
  <si>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</si>
  <si>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</si>
  <si>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</si>
  <si>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</si>
  <si>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</si>
  <si>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</si>
  <si>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</si>
  <si>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</si>
  <si>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</si>
  <si>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</si>
  <si>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</si>
  <si>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</si>
  <si>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</si>
  <si>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</si>
  <si>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</si>
  <si>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</si>
  <si>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</si>
  <si>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</si>
  <si>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</si>
  <si>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</si>
  <si>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</si>
  <si>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</si>
  <si>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</si>
  <si>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</si>
  <si>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</si>
  <si>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</si>
  <si>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</si>
  <si>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</si>
  <si>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</si>
  <si>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</si>
  <si>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</si>
  <si>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</si>
  <si>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</si>
  <si>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</si>
  <si>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</si>
  <si>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</si>
  <si>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</si>
  <si>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</si>
  <si>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</si>
  <si>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</si>
  <si>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</si>
  <si>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</si>
  <si>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</si>
  <si>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</si>
  <si>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</si>
  <si>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</si>
  <si>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</si>
  <si>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</si>
  <si>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</si>
  <si>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</si>
  <si>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</si>
  <si>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</si>
  <si>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</si>
  <si>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</si>
  <si>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</si>
  <si>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</si>
  <si>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</si>
  <si>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</si>
  <si>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</si>
  <si>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</si>
  <si>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</si>
  <si>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</si>
  <si>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</si>
  <si>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</si>
  <si>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</si>
  <si>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</si>
  <si>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</si>
  <si>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</si>
  <si>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</si>
  <si>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</si>
  <si>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</si>
  <si>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</si>
  <si>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</si>
  <si>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</si>
  <si>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</si>
  <si>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</si>
  <si>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</si>
  <si>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</si>
  <si>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</si>
  <si>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</si>
  <si>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</si>
  <si>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</si>
  <si>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</si>
  <si>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</si>
  <si>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</si>
  <si>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</si>
  <si>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</si>
  <si>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</si>
  <si>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</si>
  <si>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</si>
  <si>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</si>
  <si>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</si>
  <si>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</si>
  <si>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</si>
  <si>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</si>
  <si>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</si>
  <si>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</si>
  <si>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</si>
  <si>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</si>
  <si>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</si>
  <si>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</si>
  <si>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</si>
  <si>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</si>
  <si>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</si>
  <si>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</si>
  <si>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</si>
  <si>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</si>
  <si>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</si>
  <si>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</si>
  <si>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</si>
  <si>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</si>
  <si>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</si>
  <si>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</si>
  <si>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</si>
  <si>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</si>
  <si>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</si>
  <si>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</si>
  <si>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</si>
  <si>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</si>
  <si>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</si>
  <si>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</si>
  <si>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</si>
  <si>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</si>
  <si>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</si>
  <si>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</si>
  <si>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</si>
  <si>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</si>
  <si>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</si>
  <si>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</si>
  <si>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</si>
  <si>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</si>
  <si>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</si>
  <si>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</si>
  <si>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</si>
  <si>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</si>
  <si>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</si>
  <si>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</si>
  <si>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</si>
  <si>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</si>
  <si>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</si>
  <si>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</si>
  <si>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</si>
  <si>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</si>
  <si>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</si>
  <si>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</si>
  <si>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</si>
  <si>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</si>
  <si>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</si>
  <si>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</si>
  <si>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</si>
  <si>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</si>
  <si>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</si>
  <si>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</si>
  <si>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</si>
  <si>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</si>
  <si>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</si>
  <si>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</si>
  <si>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</si>
  <si>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</si>
  <si>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</si>
  <si>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</si>
  <si>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</si>
  <si>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</si>
  <si>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</si>
  <si>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</si>
  <si>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</si>
  <si>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</si>
  <si>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</si>
  <si>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</si>
  <si>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</si>
  <si>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</si>
  <si>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</si>
  <si>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</si>
  <si>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</si>
  <si>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</si>
  <si>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</si>
  <si>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</si>
  <si>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</si>
  <si>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</si>
  <si>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</si>
  <si>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</si>
  <si>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</si>
  <si>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</si>
  <si>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</si>
  <si>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</si>
  <si>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</si>
  <si>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</si>
  <si>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</si>
  <si>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</si>
  <si>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</si>
  <si>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</si>
  <si>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</si>
  <si>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</si>
  <si>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</si>
  <si>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</si>
  <si>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</si>
  <si>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</si>
  <si>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</si>
  <si>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</si>
  <si>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</si>
  <si>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</si>
  <si>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</si>
  <si>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</si>
  <si>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</si>
  <si>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</si>
  <si>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</si>
  <si>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</si>
  <si>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</si>
  <si>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</si>
  <si>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</si>
  <si>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</si>
  <si>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</si>
  <si>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</si>
  <si>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</si>
  <si>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</si>
  <si>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</si>
  <si>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</si>
  <si>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</si>
  <si>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</si>
  <si>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</si>
  <si>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</si>
  <si>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</si>
  <si>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</si>
  <si>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</si>
  <si>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</si>
  <si>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</si>
  <si>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</si>
  <si>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</si>
  <si>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</si>
  <si>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</si>
  <si>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</si>
  <si>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</si>
  <si>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</si>
  <si>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</si>
  <si>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</si>
  <si>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</si>
  <si>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</si>
  <si>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</si>
  <si>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</si>
  <si>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</si>
  <si>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</si>
  <si>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</si>
  <si>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</si>
  <si>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</si>
  <si>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</si>
  <si>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</si>
  <si>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</si>
  <si>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</si>
  <si>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</si>
  <si>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</si>
  <si>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</si>
  <si>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</si>
  <si>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</si>
  <si>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</si>
  <si>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</si>
  <si>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</si>
  <si>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</si>
  <si>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</si>
  <si>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</si>
  <si>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</si>
  <si>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</si>
  <si>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</si>
  <si>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</si>
  <si>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</si>
  <si>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</si>
  <si>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</si>
  <si>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</si>
  <si>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</si>
  <si>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</si>
  <si>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</si>
  <si>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</si>
  <si>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</si>
  <si>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</si>
  <si>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</si>
  <si>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</si>
  <si>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</si>
  <si>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</si>
  <si>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</si>
  <si>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</si>
  <si>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</si>
  <si>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</si>
  <si>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</si>
  <si>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</si>
  <si>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</si>
  <si>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</si>
  <si>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</si>
  <si>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</si>
  <si>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</si>
  <si>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</si>
  <si>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</si>
  <si>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</si>
  <si>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</si>
  <si>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</si>
  <si>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</si>
  <si>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</si>
  <si>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</si>
  <si>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</si>
  <si>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</si>
  <si>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</si>
  <si>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</si>
  <si>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</si>
  <si>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</si>
  <si>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</si>
  <si>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</si>
  <si>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</si>
  <si>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</si>
  <si>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</si>
  <si>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</si>
  <si>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</si>
  <si>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</si>
  <si>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</si>
  <si>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</si>
  <si>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</si>
  <si>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</si>
  <si>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</si>
  <si>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</si>
  <si>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</si>
  <si>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</si>
  <si>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</si>
  <si>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</si>
  <si>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</si>
  <si>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</si>
  <si>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</si>
  <si>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</si>
  <si>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</si>
  <si>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</si>
  <si>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</si>
  <si>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</si>
  <si>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</si>
  <si>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</si>
  <si>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</si>
  <si>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</si>
  <si>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</si>
  <si>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</si>
  <si>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</si>
  <si>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</si>
  <si>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</si>
  <si>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</si>
  <si>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</si>
  <si>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</si>
  <si>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</si>
  <si>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</si>
  <si>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</si>
  <si>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</si>
  <si>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</si>
  <si>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</si>
  <si>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</si>
  <si>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</si>
  <si>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</si>
  <si>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</si>
  <si>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</si>
  <si>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</si>
  <si>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</si>
  <si>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</si>
  <si>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</si>
  <si>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</si>
  <si>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</si>
  <si>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</si>
  <si>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</si>
  <si>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</si>
  <si>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</si>
  <si>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</si>
  <si>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</si>
  <si>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</si>
  <si>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</si>
  <si>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</si>
  <si>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</si>
  <si>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</si>
  <si>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</si>
  <si>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</si>
  <si>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</si>
  <si>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</si>
  <si>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</si>
  <si>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</si>
  <si>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</si>
  <si>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</si>
  <si>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</si>
  <si>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</si>
  <si>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</si>
  <si>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</si>
  <si>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</si>
  <si>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</si>
  <si>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</si>
  <si>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</si>
  <si>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</si>
  <si>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</si>
  <si>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</si>
  <si>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</si>
  <si>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</si>
  <si>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</si>
  <si>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</si>
  <si>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</si>
  <si>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</si>
  <si>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</si>
  <si>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</si>
  <si>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</si>
  <si>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</si>
  <si>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</si>
  <si>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</si>
  <si>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</si>
  <si>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</si>
  <si>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</si>
  <si>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</si>
  <si>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</si>
  <si>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</si>
  <si>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</si>
  <si>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</si>
  <si>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</si>
  <si>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</si>
  <si>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</si>
  <si>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</si>
  <si>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</si>
  <si>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</si>
  <si>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</si>
  <si>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</si>
  <si>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</si>
  <si>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</si>
  <si>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</si>
  <si>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</si>
  <si>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</si>
  <si>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</si>
  <si>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</si>
  <si>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</si>
  <si>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</si>
  <si>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</si>
  <si>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</si>
  <si>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</si>
  <si>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</si>
  <si>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</si>
  <si>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</si>
  <si>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</si>
  <si>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</si>
  <si>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</si>
  <si>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</si>
  <si>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</si>
  <si>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</si>
  <si>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</si>
  <si>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</si>
  <si>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</si>
  <si>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</si>
  <si>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</si>
  <si>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</si>
  <si>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</si>
  <si>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</si>
  <si>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</si>
  <si>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</si>
  <si>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</si>
  <si>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</si>
  <si>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</si>
  <si>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</si>
  <si>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</si>
  <si>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</si>
  <si>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</si>
  <si>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</si>
  <si>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</si>
  <si>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</si>
  <si>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</si>
  <si>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</si>
  <si>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</si>
  <si>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</si>
  <si>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</si>
  <si>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</si>
  <si>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</si>
  <si>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</si>
  <si>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</si>
  <si>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</si>
  <si>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</si>
  <si>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</si>
  <si>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</si>
  <si>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</si>
  <si>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</si>
  <si>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</si>
  <si>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</si>
  <si>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</si>
  <si>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</si>
  <si>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</si>
  <si>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</si>
  <si>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</si>
  <si>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</si>
  <si>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</si>
  <si>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</si>
  <si>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</si>
  <si>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</si>
  <si>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</si>
  <si>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</si>
  <si>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</si>
  <si>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</si>
  <si>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</si>
  <si>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</si>
  <si>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</si>
  <si>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</si>
  <si>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</si>
  <si>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</si>
  <si>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</si>
  <si>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</si>
  <si>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</si>
  <si>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</si>
  <si>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</si>
  <si>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</si>
  <si>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</si>
  <si>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</si>
  <si>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</si>
  <si>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</si>
  <si>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</si>
  <si>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</si>
  <si>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</si>
  <si>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</si>
  <si>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</si>
  <si>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</si>
  <si>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</si>
  <si>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</si>
  <si>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</si>
  <si>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</si>
  <si>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</si>
  <si>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</si>
  <si>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</si>
  <si>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</si>
  <si>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</si>
  <si>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</si>
  <si>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</si>
  <si>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</si>
  <si>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</si>
  <si>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</si>
  <si>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</si>
  <si>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</si>
  <si>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</si>
  <si>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</si>
  <si>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</si>
  <si>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</si>
  <si>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</si>
  <si>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</si>
  <si>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</si>
  <si>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</si>
  <si>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</si>
  <si>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</si>
  <si>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</si>
  <si>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</si>
  <si>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</si>
  <si>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</si>
  <si>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</si>
  <si>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</si>
  <si>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</si>
  <si>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</si>
  <si>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</si>
  <si>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</si>
  <si>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</si>
  <si>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</si>
  <si>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</si>
  <si>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</si>
  <si>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</si>
  <si>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</si>
  <si>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</si>
  <si>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</si>
  <si>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</si>
  <si>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</si>
  <si>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</si>
  <si>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</si>
  <si>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</si>
  <si>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</si>
  <si>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</si>
  <si>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</si>
  <si>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</si>
  <si>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</si>
  <si>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</si>
  <si>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</si>
  <si>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</si>
  <si>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</si>
  <si>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</si>
  <si>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</si>
  <si>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</si>
  <si>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</si>
  <si>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</si>
  <si>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</si>
  <si>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</si>
  <si>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</si>
  <si>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</si>
  <si>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</si>
  <si>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</si>
  <si>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</si>
  <si>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</si>
  <si>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</si>
  <si>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</si>
  <si>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</si>
  <si>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</si>
  <si>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</si>
  <si>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</si>
  <si>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</si>
  <si>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</si>
  <si>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</si>
  <si>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</si>
  <si>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</si>
  <si>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</si>
  <si>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</si>
  <si>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</si>
  <si>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</si>
  <si>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</si>
  <si>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</si>
  <si>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</si>
  <si>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</si>
  <si>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</si>
  <si>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</si>
  <si>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</si>
  <si>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</si>
  <si>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</si>
  <si>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</si>
  <si>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</si>
  <si>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</si>
  <si>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</si>
  <si>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</si>
  <si>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</si>
  <si>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</si>
  <si>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</si>
  <si>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</si>
  <si>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</si>
  <si>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</si>
  <si>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</si>
  <si>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</si>
  <si>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</si>
  <si>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</si>
  <si>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</si>
  <si>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</si>
  <si>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</si>
  <si>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</si>
  <si>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</si>
  <si>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</si>
  <si>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</si>
  <si>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</si>
  <si>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</si>
  <si>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</si>
  <si>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</si>
  <si>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</si>
  <si>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</si>
  <si>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</si>
  <si>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</si>
  <si>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</si>
  <si>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</si>
  <si>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</si>
  <si>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</si>
  <si>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</si>
  <si>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</si>
  <si>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</si>
  <si>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</si>
  <si>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</si>
  <si>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</si>
  <si>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</si>
  <si>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</si>
  <si>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</si>
  <si>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</si>
  <si>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</si>
  <si>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</si>
  <si>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</si>
  <si>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</si>
  <si>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</si>
  <si>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</si>
  <si>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</si>
  <si>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</si>
  <si>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</si>
  <si>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</si>
  <si>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</si>
  <si>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</si>
  <si>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</si>
  <si>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</si>
  <si>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</si>
  <si>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</si>
  <si>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</si>
  <si>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</si>
  <si>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</si>
  <si>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</si>
  <si>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</si>
  <si>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</si>
  <si>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</si>
  <si>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</si>
  <si>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</si>
  <si>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</si>
  <si>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</si>
  <si>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</si>
  <si>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</si>
  <si>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</si>
  <si>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</si>
  <si>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</si>
  <si>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</si>
  <si>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</si>
  <si>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</si>
  <si>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</si>
  <si>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</si>
  <si>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</si>
  <si>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</si>
  <si>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</si>
  <si>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</si>
  <si>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</si>
  <si>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</si>
  <si>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</si>
  <si>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</si>
  <si>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</si>
  <si>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</si>
  <si>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</si>
  <si>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</si>
  <si>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</si>
  <si>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</si>
  <si>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</si>
  <si>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</si>
  <si>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</si>
  <si>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</si>
  <si>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</si>
  <si>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</si>
  <si>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</si>
  <si>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</si>
  <si>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</si>
  <si>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</si>
  <si>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</si>
  <si>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</si>
  <si>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</si>
  <si>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</si>
  <si>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</si>
  <si>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</si>
  <si>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</si>
  <si>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</si>
  <si>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</si>
  <si>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</si>
  <si>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</si>
  <si>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</si>
  <si>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</si>
  <si>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</si>
  <si>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</si>
  <si>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</si>
  <si>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</si>
  <si>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</si>
  <si>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</si>
  <si>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</si>
  <si>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</si>
  <si>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</si>
  <si>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</si>
  <si>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</si>
  <si>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</si>
  <si>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</si>
  <si>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</si>
  <si>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</si>
  <si>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</si>
  <si>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</si>
  <si>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</si>
  <si>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</si>
  <si>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</si>
  <si>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</si>
  <si>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</si>
  <si>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</si>
  <si>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</si>
  <si>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</si>
  <si>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</si>
  <si>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</si>
  <si>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</si>
  <si>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</si>
  <si>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</si>
  <si>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</si>
  <si>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</si>
  <si>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</si>
  <si>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</si>
  <si>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</si>
  <si>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</si>
  <si>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</si>
  <si>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</si>
  <si>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</si>
  <si>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</si>
  <si>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</si>
  <si>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</si>
  <si>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</si>
  <si>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</si>
  <si>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</si>
  <si>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</si>
  <si>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</si>
  <si>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</si>
  <si>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</si>
  <si>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</si>
  <si>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</si>
  <si>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</si>
  <si>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</si>
  <si>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</si>
  <si>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</si>
  <si>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</si>
  <si>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</si>
  <si>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</si>
  <si>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</si>
  <si>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</si>
  <si>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</si>
  <si>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</si>
  <si>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</si>
  <si>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</si>
  <si>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</si>
  <si>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</si>
  <si>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</si>
  <si>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</si>
  <si>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</si>
  <si>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</si>
  <si>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</si>
  <si>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</si>
  <si>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</si>
  <si>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</si>
  <si>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</si>
  <si>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</si>
  <si>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</si>
  <si>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</si>
  <si>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</si>
  <si>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</si>
  <si>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</si>
  <si>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</si>
  <si>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</si>
  <si>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</si>
  <si>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</si>
  <si>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</si>
  <si>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</si>
  <si>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</si>
  <si>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</si>
  <si>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</si>
  <si>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</si>
  <si>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</si>
  <si>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</si>
  <si>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</si>
  <si>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</si>
  <si>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</si>
  <si>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</si>
  <si>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</si>
  <si>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</si>
  <si>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</si>
  <si>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</si>
  <si>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</si>
  <si>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</si>
  <si>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</si>
  <si>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</si>
  <si>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</si>
  <si>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</si>
  <si>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</si>
  <si>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</si>
  <si>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</si>
  <si>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</si>
  <si>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</si>
  <si>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</si>
  <si>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</si>
  <si>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</si>
  <si>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</si>
  <si>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</si>
  <si>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</si>
  <si>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</si>
  <si>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</si>
  <si>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</si>
  <si>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</si>
  <si>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</si>
  <si>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</si>
  <si>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</si>
  <si>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</si>
  <si>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</si>
  <si>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</si>
  <si>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</si>
  <si>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</si>
  <si>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</si>
  <si>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</si>
  <si>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</si>
  <si>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</si>
  <si>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</si>
  <si>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</si>
  <si>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</si>
  <si>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</si>
  <si>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</si>
  <si>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</si>
  <si>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</si>
  <si>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</si>
  <si>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</si>
  <si>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</si>
  <si>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</si>
  <si>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</si>
  <si>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</si>
  <si>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</si>
  <si>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</si>
  <si>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</si>
  <si>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</si>
  <si>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</si>
  <si>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</si>
  <si>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</si>
  <si>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</si>
  <si>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</si>
  <si>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</si>
  <si>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</si>
  <si>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</si>
  <si>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</si>
  <si>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</si>
  <si>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</si>
  <si>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</si>
  <si>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</si>
  <si>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</si>
  <si>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</si>
  <si>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</si>
  <si>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</si>
  <si>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</si>
  <si>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</si>
  <si>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</si>
  <si>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</si>
  <si>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</si>
  <si>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</si>
  <si>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</si>
  <si>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</si>
  <si>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</si>
  <si>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</si>
  <si>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</si>
  <si>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</si>
  <si>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</si>
  <si>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</si>
  <si>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</si>
  <si>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</si>
  <si>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</si>
  <si>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</si>
  <si>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</si>
  <si>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</si>
  <si>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</si>
  <si>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</si>
  <si>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</si>
  <si>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</si>
  <si>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</si>
  <si>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</si>
  <si>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</si>
  <si>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</si>
  <si>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</si>
  <si>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</si>
  <si>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</si>
  <si>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</si>
  <si>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</si>
  <si>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</si>
  <si>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</si>
  <si>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</si>
  <si>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</si>
  <si>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</si>
  <si>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</si>
  <si>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</si>
  <si>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</si>
  <si>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</si>
  <si>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</si>
  <si>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</si>
  <si>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</si>
  <si>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</si>
  <si>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</si>
  <si>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</si>
  <si>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</si>
  <si>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</si>
  <si>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</si>
  <si>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</si>
  <si>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</si>
  <si>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</si>
  <si>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</si>
  <si>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</si>
  <si>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</si>
  <si>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</si>
  <si>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</si>
  <si>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</si>
  <si>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</si>
  <si>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</si>
  <si>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</si>
  <si>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</si>
  <si>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</si>
  <si>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</si>
  <si>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</si>
  <si>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</si>
  <si>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</si>
  <si>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</si>
  <si>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</si>
  <si>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</si>
  <si>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</si>
  <si>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</si>
  <si>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</si>
  <si>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</si>
  <si>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</si>
  <si>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</si>
  <si>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</si>
  <si>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</si>
  <si>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</si>
  <si>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</si>
  <si>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</si>
  <si>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</si>
  <si>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</si>
  <si>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</si>
  <si>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</si>
  <si>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</si>
  <si>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</si>
  <si>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</si>
  <si>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</si>
  <si>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</si>
  <si>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</si>
  <si>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</si>
  <si>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</si>
  <si>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</si>
  <si>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</si>
  <si>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</si>
  <si>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</si>
  <si>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</si>
  <si>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</si>
  <si>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</si>
  <si>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</si>
  <si>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</si>
  <si>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</si>
  <si>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</si>
  <si>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</si>
  <si>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</si>
  <si>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</si>
  <si>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</si>
  <si>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</si>
  <si>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</si>
  <si>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</si>
  <si>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</si>
  <si>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</si>
  <si>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</si>
  <si>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</si>
  <si>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</si>
  <si>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</si>
  <si>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</si>
  <si>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</si>
  <si>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</si>
  <si>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</si>
  <si>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</si>
  <si>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</si>
  <si>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</si>
  <si>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</si>
  <si>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</si>
  <si>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</si>
  <si>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</si>
  <si>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</si>
  <si>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</si>
  <si>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</si>
  <si>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</si>
  <si>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</si>
  <si>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</si>
  <si>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</si>
  <si>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</si>
  <si>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</si>
  <si>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</si>
  <si>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</si>
  <si>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</si>
  <si>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</si>
  <si>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</si>
  <si>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</si>
  <si>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</si>
  <si>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</si>
  <si>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</si>
  <si>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</si>
  <si>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</si>
  <si>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</si>
  <si>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</si>
  <si>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</si>
  <si>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</si>
  <si>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</si>
  <si>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</si>
  <si>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</si>
  <si>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</si>
  <si>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</si>
  <si>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</si>
  <si>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</si>
  <si>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</si>
  <si>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</si>
  <si>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</si>
  <si>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</si>
  <si>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</si>
  <si>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</si>
  <si>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</si>
  <si>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</si>
  <si>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</si>
  <si>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</si>
  <si>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</si>
  <si>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</si>
  <si>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</si>
  <si>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</si>
  <si>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</si>
  <si>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</si>
  <si>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</si>
  <si>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</si>
  <si>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</si>
  <si>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</si>
  <si>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</si>
  <si>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</si>
  <si>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</si>
  <si>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</si>
  <si>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</si>
  <si>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</si>
  <si>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</si>
  <si>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</si>
  <si>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</si>
  <si>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</si>
  <si>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</si>
  <si>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</si>
  <si>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</si>
  <si>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</si>
  <si>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</si>
  <si>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</si>
  <si>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</si>
  <si>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</si>
  <si>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</si>
  <si>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</si>
  <si>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</si>
  <si>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</si>
  <si>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</si>
  <si>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</si>
  <si>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</si>
  <si>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</si>
  <si>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</si>
  <si>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</si>
  <si>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</si>
  <si>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</si>
  <si>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</si>
  <si>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</si>
  <si>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</si>
  <si>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</si>
  <si>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</si>
  <si>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</si>
  <si>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</si>
  <si>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</si>
  <si>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</si>
  <si>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</si>
  <si>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</si>
  <si>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</si>
  <si>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</si>
  <si>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</si>
  <si>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</si>
  <si>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</si>
  <si>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</si>
  <si>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</si>
  <si>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</si>
  <si>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</si>
  <si>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</si>
  <si>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</si>
  <si>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</si>
  <si>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</si>
  <si>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</si>
  <si>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</si>
  <si>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</si>
  <si>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</si>
  <si>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</si>
  <si>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</si>
  <si>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</si>
  <si>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</si>
  <si>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</si>
  <si>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</si>
  <si>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</si>
  <si>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</si>
  <si>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</si>
  <si>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</si>
  <si>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</si>
  <si>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</si>
  <si>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</si>
  <si>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</si>
  <si>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</si>
  <si>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</si>
  <si>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</si>
  <si>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</si>
  <si>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</si>
  <si>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</si>
  <si>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</si>
  <si>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</si>
  <si>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</si>
  <si>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</si>
  <si>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</si>
  <si>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</si>
  <si>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</si>
  <si>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</si>
  <si>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</si>
  <si>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</si>
  <si>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</si>
  <si>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</si>
  <si>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</si>
  <si>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</si>
  <si>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</si>
  <si>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</si>
  <si>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</si>
  <si>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</si>
  <si>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</si>
  <si>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</si>
  <si>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</si>
  <si>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</si>
  <si>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</si>
  <si>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</si>
  <si>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</si>
  <si>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</si>
  <si>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</si>
  <si>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</si>
  <si>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</si>
  <si>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</si>
  <si>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</si>
  <si>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</si>
  <si>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</si>
  <si>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</si>
  <si>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</si>
  <si>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</si>
  <si>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</si>
  <si>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</si>
  <si>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</si>
  <si>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</si>
  <si>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</si>
  <si>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</si>
  <si>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</si>
  <si>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</si>
  <si>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</si>
  <si>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</si>
  <si>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</si>
  <si>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</si>
  <si>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</si>
  <si>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</si>
  <si>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</si>
  <si>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</si>
  <si>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</si>
  <si>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</si>
  <si>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</si>
  <si>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</si>
  <si>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</si>
  <si>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</si>
  <si>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</si>
  <si>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</si>
  <si>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</si>
  <si>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</si>
  <si>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</si>
  <si>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</si>
  <si>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</si>
  <si>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</si>
  <si>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</si>
  <si>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</si>
  <si>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</si>
  <si>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</si>
  <si>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</si>
  <si>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</si>
  <si>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</si>
  <si>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</si>
  <si>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</si>
  <si>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</si>
  <si>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</si>
  <si>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</si>
  <si>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</si>
  <si>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</si>
  <si>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</si>
  <si>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</si>
  <si>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</si>
  <si>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</si>
  <si>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</si>
  <si>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</si>
  <si>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</si>
  <si>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</si>
  <si>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</si>
  <si>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</si>
  <si>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</si>
  <si>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</si>
  <si>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</si>
  <si>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</si>
  <si>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</si>
  <si>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</si>
  <si>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</si>
  <si>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</si>
  <si>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</si>
  <si>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</si>
  <si>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</si>
  <si>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</si>
  <si>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</si>
  <si>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</si>
  <si>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</si>
  <si>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</si>
  <si>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</si>
  <si>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</si>
  <si>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</si>
  <si>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</si>
  <si>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</si>
  <si>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</si>
  <si>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</si>
  <si>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</si>
  <si>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</si>
  <si>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</si>
  <si>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</si>
  <si>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</si>
  <si>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</si>
  <si>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</si>
  <si>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</si>
  <si>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</si>
  <si>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</si>
  <si>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</si>
  <si>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</si>
  <si>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</si>
  <si>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</si>
  <si>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</si>
  <si>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</si>
  <si>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</si>
  <si>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</si>
  <si>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</si>
  <si>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</si>
  <si>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</si>
  <si>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</si>
  <si>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</si>
  <si>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</si>
  <si>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</si>
  <si>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</si>
  <si>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</si>
  <si>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</si>
  <si>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</si>
  <si>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</si>
  <si>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</si>
  <si>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</si>
  <si>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</si>
  <si>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</si>
  <si>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</si>
  <si>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</si>
  <si>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</si>
  <si>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</si>
  <si>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</si>
  <si>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</si>
  <si>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</si>
  <si>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</si>
  <si>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</si>
  <si>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</si>
  <si>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</si>
  <si>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</si>
  <si>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</si>
  <si>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</si>
  <si>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</si>
  <si>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</si>
  <si>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</si>
  <si>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</si>
  <si>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</si>
  <si>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</si>
  <si>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</si>
  <si>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</si>
  <si>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</si>
  <si>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</si>
  <si>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</si>
  <si>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</si>
  <si>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</si>
  <si>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</si>
  <si>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</si>
  <si>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</si>
  <si>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</si>
  <si>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</si>
  <si>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</si>
  <si>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</si>
  <si>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</si>
  <si>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</si>
  <si>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</si>
  <si>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</si>
  <si>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</si>
  <si>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</si>
  <si>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</si>
  <si>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</si>
  <si>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</si>
  <si>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</si>
  <si>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</si>
  <si>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</si>
  <si>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</si>
  <si>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</si>
  <si>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</si>
  <si>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</si>
  <si>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</si>
  <si>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</si>
  <si>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</si>
  <si>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</si>
  <si>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</si>
  <si>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</si>
  <si>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</si>
  <si>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</si>
  <si>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</si>
  <si>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</si>
  <si>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</si>
  <si>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</si>
  <si>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</si>
  <si>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</si>
  <si>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</si>
  <si>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</si>
  <si>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</si>
  <si>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</si>
  <si>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</si>
  <si>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</si>
  <si>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</si>
  <si>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</si>
  <si>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</si>
  <si>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</si>
  <si>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</si>
  <si>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</si>
  <si>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</si>
  <si>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</si>
  <si>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</si>
  <si>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</si>
  <si>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</si>
  <si>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</si>
  <si>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</si>
  <si>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</si>
  <si>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</si>
  <si>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</si>
  <si>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</si>
  <si>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</si>
  <si>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</si>
  <si>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</si>
  <si>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</si>
  <si>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</si>
  <si>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</si>
  <si>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</si>
  <si>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</si>
  <si>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</si>
  <si>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</si>
  <si>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</si>
  <si>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</si>
  <si>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</si>
  <si>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</si>
  <si>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</si>
  <si>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</si>
  <si>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</si>
  <si>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</si>
  <si>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</si>
  <si>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</si>
  <si>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</si>
  <si>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</si>
  <si>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</si>
  <si>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</si>
  <si>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</si>
  <si>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</si>
  <si>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</si>
  <si>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</si>
  <si>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</si>
  <si>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</si>
  <si>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</si>
  <si>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</si>
  <si>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</si>
  <si>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</si>
  <si>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</si>
  <si>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</si>
  <si>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</si>
  <si>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</si>
  <si>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</si>
  <si>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</si>
  <si>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</si>
  <si>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</si>
  <si>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</si>
  <si>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</si>
  <si>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</si>
  <si>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</si>
  <si>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</si>
  <si>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</si>
  <si>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</si>
  <si>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</si>
  <si>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</si>
  <si>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</si>
  <si>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</si>
  <si>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</si>
  <si>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</si>
  <si>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</si>
  <si>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</si>
  <si>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</si>
  <si>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</si>
  <si>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</si>
  <si>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</si>
  <si>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</si>
  <si>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</si>
  <si>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</si>
  <si>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</si>
  <si>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</si>
  <si>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</si>
  <si>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</si>
  <si>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</si>
  <si>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</si>
  <si>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</si>
  <si>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</si>
  <si>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</si>
  <si>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</si>
  <si>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</si>
  <si>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</si>
  <si>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</si>
  <si>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</si>
  <si>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</si>
  <si>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</si>
  <si>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</si>
  <si>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</si>
  <si>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</si>
  <si>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</si>
  <si>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</si>
  <si>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</si>
  <si>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</si>
  <si>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</si>
  <si>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</si>
  <si>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</si>
  <si>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</si>
  <si>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</si>
  <si>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</si>
  <si>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</si>
  <si>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</si>
  <si>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</si>
  <si>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</si>
  <si>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</si>
  <si>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</si>
  <si>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</si>
  <si>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</si>
  <si>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</si>
  <si>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</si>
  <si>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</si>
  <si>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</si>
  <si>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</si>
  <si>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</si>
  <si>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</si>
  <si>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</si>
  <si>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</si>
  <si>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</si>
  <si>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</si>
  <si>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</si>
  <si>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</si>
  <si>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</si>
  <si>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</si>
  <si>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</si>
  <si>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</si>
  <si>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</si>
  <si>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</si>
  <si>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</si>
  <si>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</si>
  <si>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</si>
  <si>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</si>
  <si>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</si>
  <si>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</si>
  <si>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</si>
  <si>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</si>
  <si>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</si>
  <si>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</si>
  <si>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</si>
  <si>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</si>
  <si>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</si>
  <si>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</si>
  <si>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</si>
  <si>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</si>
  <si>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</si>
  <si>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</si>
  <si>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</si>
  <si>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</si>
  <si>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</si>
  <si>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</si>
  <si>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</si>
  <si>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</si>
  <si>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</si>
  <si>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</si>
  <si>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</si>
  <si>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</si>
  <si>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</si>
  <si>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</si>
  <si>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</si>
  <si>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</si>
  <si>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</si>
  <si>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</si>
  <si>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</si>
  <si>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</si>
  <si>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</si>
  <si>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</si>
  <si>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</si>
  <si>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</si>
  <si>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</si>
  <si>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</si>
  <si>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</si>
  <si>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</si>
  <si>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</si>
  <si>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</si>
  <si>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</si>
  <si>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</si>
  <si>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</si>
  <si>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</si>
  <si>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</si>
  <si>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</si>
  <si>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</si>
  <si>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</si>
  <si>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</si>
  <si>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</si>
  <si>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</si>
  <si>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</si>
  <si>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</si>
  <si>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</si>
  <si>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</si>
  <si>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</si>
  <si>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</si>
  <si>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</si>
  <si>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</si>
  <si>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</si>
  <si>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</si>
  <si>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</si>
  <si>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</si>
  <si>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</si>
  <si>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</si>
  <si>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</si>
  <si>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</si>
  <si>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</si>
  <si>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</si>
  <si>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</si>
  <si>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</si>
  <si>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</si>
  <si>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</si>
  <si>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</si>
  <si>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</si>
  <si>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</si>
  <si>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</si>
  <si>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</si>
  <si>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</si>
  <si>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</si>
  <si>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</si>
  <si>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</si>
  <si>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</si>
  <si>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</si>
  <si>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</si>
  <si>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</si>
  <si>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</si>
  <si>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</si>
  <si>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</si>
  <si>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</si>
  <si>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</si>
  <si>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</si>
  <si>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</si>
  <si>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</si>
  <si>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</si>
  <si>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</si>
  <si>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</si>
  <si>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</si>
  <si>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</si>
  <si>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</si>
  <si>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</si>
  <si>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</si>
  <si>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</si>
  <si>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</si>
  <si>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</si>
  <si>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</si>
  <si>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</si>
  <si>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</si>
  <si>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</si>
  <si>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</si>
  <si>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</si>
  <si>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</si>
  <si>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</si>
  <si>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</si>
  <si>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</si>
  <si>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</si>
  <si>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</si>
  <si>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</si>
  <si>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</si>
  <si>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</si>
  <si>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</si>
  <si>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</si>
  <si>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</si>
  <si>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</si>
  <si>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</si>
  <si>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</si>
  <si>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</si>
  <si>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</si>
  <si>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</si>
  <si>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</si>
  <si>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</si>
  <si>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</si>
  <si>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</si>
  <si>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</si>
  <si>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</si>
  <si>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</si>
  <si>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</si>
  <si>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</si>
  <si>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</si>
  <si>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</si>
  <si>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</si>
  <si>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</si>
  <si>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</si>
  <si>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</si>
  <si>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</si>
  <si>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</si>
  <si>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</si>
  <si>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</si>
  <si>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</si>
  <si>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</si>
  <si>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</si>
  <si>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</si>
  <si>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</si>
  <si>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</si>
  <si>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</si>
  <si>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</si>
  <si>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</si>
  <si>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</si>
  <si>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</si>
  <si>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</si>
  <si>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</si>
  <si>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</si>
  <si>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</si>
  <si>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</si>
  <si>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</si>
  <si>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</si>
  <si>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</si>
  <si>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</si>
  <si>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</si>
  <si>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</si>
  <si>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</si>
  <si>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</si>
  <si>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</si>
  <si>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</si>
  <si>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</si>
  <si>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</si>
  <si>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</si>
  <si>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</si>
  <si>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</si>
  <si>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</si>
  <si>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</si>
  <si>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</si>
  <si>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</si>
  <si>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</si>
  <si>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</si>
  <si>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</si>
  <si>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</si>
  <si>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</si>
  <si>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</si>
  <si>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</si>
  <si>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</si>
  <si>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</si>
  <si>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</si>
  <si>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</si>
  <si>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</si>
  <si>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</si>
  <si>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</si>
  <si>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</si>
  <si>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</si>
  <si>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</si>
  <si>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</si>
  <si>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</si>
  <si>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</si>
  <si>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</si>
  <si>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</si>
  <si>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</si>
  <si>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</si>
  <si>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</si>
  <si>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</si>
  <si>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</si>
  <si>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</si>
  <si>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</si>
  <si>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</si>
  <si>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</si>
  <si>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</si>
  <si>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</si>
  <si>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</si>
  <si>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</si>
  <si>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</si>
  <si>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</si>
  <si>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</si>
  <si>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</si>
  <si>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</si>
  <si>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</si>
  <si>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</si>
  <si>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</si>
  <si>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</si>
  <si>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</si>
  <si>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</si>
  <si>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</si>
  <si>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</si>
  <si>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</si>
  <si>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</si>
  <si>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</si>
  <si>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</si>
  <si>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</si>
  <si>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</si>
  <si>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</si>
  <si>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</si>
  <si>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</si>
  <si>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</si>
  <si>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</si>
  <si>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</si>
  <si>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</si>
  <si>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</si>
  <si>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</si>
  <si>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</si>
  <si>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</si>
  <si>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</si>
  <si>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</si>
  <si>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</si>
  <si>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</si>
  <si>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</si>
  <si>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</si>
  <si>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</si>
  <si>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</si>
  <si>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</si>
  <si>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</si>
  <si>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</si>
  <si>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</si>
  <si>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</si>
  <si>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</si>
  <si>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</si>
  <si>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</si>
  <si>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</si>
  <si>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</si>
  <si>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</si>
  <si>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</si>
  <si>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</si>
  <si>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</si>
  <si>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</si>
  <si>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</si>
  <si>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</si>
  <si>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</si>
  <si>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</si>
  <si>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</si>
  <si>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</si>
  <si>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</si>
  <si>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</si>
  <si>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</si>
  <si>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</si>
  <si>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</si>
  <si>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</si>
  <si>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</si>
  <si>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</si>
  <si>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</si>
  <si>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</si>
  <si>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</si>
  <si>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</si>
  <si>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</si>
  <si>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</si>
  <si>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</si>
  <si>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</si>
  <si>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</si>
  <si>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</si>
  <si>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</si>
  <si>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</si>
  <si>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</si>
  <si>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</si>
  <si>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</si>
  <si>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</si>
  <si>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</si>
  <si>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</si>
  <si>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</si>
  <si>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</si>
  <si>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</si>
  <si>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</si>
  <si>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</si>
  <si>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</si>
  <si>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</si>
  <si>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</si>
  <si>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</si>
  <si>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</si>
  <si>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</si>
  <si>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</si>
  <si>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</si>
  <si>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</si>
  <si>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</si>
  <si>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</si>
  <si>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</si>
  <si>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</si>
  <si>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</si>
  <si>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</si>
  <si>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</si>
  <si>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</si>
  <si>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</si>
  <si>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</si>
  <si>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</si>
  <si>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</si>
  <si>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</si>
  <si>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</si>
  <si>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</si>
  <si>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</si>
  <si>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</si>
  <si>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</si>
  <si>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</si>
  <si>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</si>
  <si>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</si>
  <si>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</si>
  <si>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</si>
  <si>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</si>
  <si>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</si>
  <si>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</si>
  <si>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</si>
  <si>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</si>
  <si>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</si>
  <si>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</si>
  <si>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</si>
  <si>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</si>
  <si>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</si>
  <si>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</si>
  <si>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</si>
  <si>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</si>
  <si>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</si>
  <si>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</si>
  <si>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</si>
  <si>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</si>
  <si>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</si>
  <si>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</si>
  <si>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</si>
  <si>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</si>
  <si>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</si>
  <si>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</si>
  <si>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</si>
  <si>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</si>
  <si>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</si>
  <si>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</si>
  <si>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</si>
  <si>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</si>
  <si>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</si>
  <si>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</si>
  <si>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</si>
  <si>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</si>
  <si>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</si>
  <si>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</si>
  <si>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</si>
  <si>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</si>
  <si>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</si>
  <si>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</si>
  <si>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</si>
  <si>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</si>
  <si>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</si>
  <si>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</si>
  <si>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</si>
  <si>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</si>
  <si>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</si>
  <si>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</si>
  <si>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</si>
  <si>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</si>
  <si>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</si>
  <si>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</si>
  <si>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</si>
  <si>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</si>
  <si>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</si>
  <si>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</si>
  <si>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</si>
  <si>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</si>
  <si>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</si>
  <si>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</si>
  <si>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</si>
  <si>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</si>
  <si>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</si>
  <si>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</si>
  <si>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</si>
  <si>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</si>
  <si>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</si>
  <si>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</si>
  <si>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</si>
  <si>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</si>
  <si>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</si>
  <si>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</si>
  <si>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</si>
  <si>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</si>
  <si>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</si>
  <si>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</si>
  <si>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</si>
  <si>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</si>
  <si>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</si>
  <si>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</si>
  <si>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</si>
  <si>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</si>
  <si>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</si>
  <si>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</si>
  <si>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</si>
  <si>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</si>
  <si>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</si>
  <si>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</si>
  <si>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</si>
  <si>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</si>
  <si>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</si>
  <si>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</si>
  <si>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</si>
  <si>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</si>
  <si>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</si>
  <si>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</si>
  <si>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</si>
  <si>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</si>
  <si>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</si>
  <si>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</si>
  <si>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</si>
  <si>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</si>
  <si>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</si>
  <si>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</si>
  <si>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</si>
  <si>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</si>
  <si>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</si>
  <si>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</si>
  <si>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</si>
  <si>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</si>
  <si>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</si>
  <si>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</si>
  <si>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</si>
  <si>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</si>
  <si>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</si>
  <si>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</si>
  <si>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</si>
  <si>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</si>
  <si>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</si>
  <si>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</si>
  <si>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</si>
  <si>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</si>
  <si>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</si>
  <si>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</si>
  <si>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</si>
  <si>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</si>
  <si>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</si>
  <si>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</si>
  <si>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</si>
  <si>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</si>
  <si>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</si>
  <si>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</si>
  <si>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</si>
  <si>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</si>
  <si>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</si>
  <si>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</si>
  <si>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</si>
  <si>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</si>
  <si>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</si>
  <si>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</si>
  <si>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</si>
  <si>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</si>
  <si>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</si>
  <si>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</si>
  <si>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</si>
  <si>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</si>
  <si>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</si>
  <si>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</si>
  <si>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</si>
  <si>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</si>
  <si>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</si>
  <si>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</si>
  <si>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</si>
  <si>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</si>
  <si>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</si>
  <si>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</si>
  <si>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</si>
  <si>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</si>
  <si>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</si>
  <si>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</si>
  <si>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</si>
  <si>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</si>
  <si>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</si>
  <si>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</si>
  <si>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</si>
  <si>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</si>
  <si>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</si>
  <si>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</si>
  <si>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</si>
  <si>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</si>
  <si>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</si>
  <si>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</si>
  <si>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</si>
  <si>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</si>
  <si>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</si>
  <si>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</si>
  <si>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</si>
  <si>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</si>
  <si>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</si>
  <si>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</si>
  <si>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</si>
  <si>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</si>
  <si>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</si>
  <si>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</si>
  <si>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</si>
  <si>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</si>
  <si>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</si>
  <si>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</si>
  <si>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</si>
  <si>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</si>
  <si>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</si>
  <si>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</si>
  <si>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</si>
  <si>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</si>
  <si>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</si>
  <si>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</si>
  <si>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</si>
  <si>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</si>
  <si>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</si>
  <si>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</si>
  <si>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</si>
  <si>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</si>
  <si>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</si>
  <si>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</si>
  <si>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</si>
  <si>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</si>
  <si>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</si>
  <si>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</si>
  <si>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</si>
  <si>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</si>
  <si>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</si>
  <si>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</si>
  <si>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</si>
  <si>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</si>
  <si>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</si>
  <si>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</si>
  <si>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</si>
  <si>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</si>
  <si>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</si>
  <si>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</si>
  <si>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</si>
  <si>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</si>
  <si>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</si>
  <si>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</si>
  <si>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</si>
  <si>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</si>
  <si>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</si>
  <si>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</si>
  <si>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</si>
  <si>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</si>
  <si>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</si>
  <si>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</si>
  <si>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</si>
  <si>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</si>
  <si>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</si>
  <si>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</si>
  <si>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</si>
  <si>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</si>
  <si>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</si>
  <si>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</si>
  <si>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</si>
  <si>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</si>
  <si>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</si>
  <si>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</si>
  <si>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</si>
  <si>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</si>
  <si>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</si>
  <si>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</si>
  <si>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</si>
  <si>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</si>
  <si>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</si>
  <si>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</si>
  <si>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</si>
  <si>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</si>
  <si>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</si>
  <si>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</si>
  <si>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</si>
  <si>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</si>
  <si>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</si>
  <si>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</si>
  <si>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</si>
  <si>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</si>
  <si>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</si>
  <si>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</si>
  <si>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</si>
  <si>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</si>
  <si>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</si>
  <si>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</si>
  <si>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</si>
  <si>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</si>
  <si>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</si>
  <si>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</si>
  <si>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</si>
  <si>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</si>
  <si>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</si>
  <si>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</si>
  <si>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</si>
  <si>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</si>
  <si>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</si>
  <si>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</si>
  <si>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</si>
  <si>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</si>
  <si>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</si>
  <si>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</si>
  <si>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</si>
  <si>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</si>
  <si>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</si>
  <si>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</si>
  <si>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</si>
  <si>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</si>
  <si>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</si>
  <si>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</si>
  <si>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</si>
  <si>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</si>
  <si>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</si>
  <si>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</si>
  <si>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</si>
  <si>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</si>
  <si>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</si>
  <si>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</si>
  <si>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</si>
  <si>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</si>
  <si>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</si>
  <si>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</si>
  <si>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</si>
  <si>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</si>
  <si>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</si>
  <si>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</si>
  <si>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</si>
  <si>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</si>
  <si>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</si>
  <si>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</si>
  <si>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</si>
  <si>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</si>
  <si>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</si>
  <si>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</si>
  <si>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</si>
  <si>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</si>
  <si>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</si>
  <si>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</si>
  <si>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</si>
  <si>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</si>
  <si>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</si>
  <si>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</si>
  <si>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</si>
  <si>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</si>
  <si>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</si>
  <si>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</si>
  <si>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</si>
  <si>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</si>
  <si>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</si>
  <si>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</si>
  <si>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</si>
  <si>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</si>
  <si>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</si>
  <si>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</si>
  <si>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</si>
  <si>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</si>
  <si>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</si>
  <si>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</si>
  <si>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</si>
  <si>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</si>
  <si>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</si>
  <si>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</si>
  <si>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</si>
  <si>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</si>
  <si>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</si>
  <si>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</si>
  <si>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</si>
  <si>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</si>
  <si>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</si>
  <si>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</si>
  <si>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</si>
  <si>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</si>
  <si>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</si>
  <si>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</si>
  <si>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</si>
  <si>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</si>
  <si>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</si>
  <si>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</si>
  <si>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</si>
  <si>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</si>
  <si>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</si>
  <si>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</si>
  <si>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</si>
  <si>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</si>
  <si>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</si>
  <si>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</si>
  <si>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</si>
  <si>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</si>
  <si>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</si>
  <si>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</si>
  <si>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</si>
  <si>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</si>
  <si>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</si>
  <si>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</si>
  <si>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</si>
  <si>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</si>
  <si>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</si>
  <si>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</si>
  <si>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</si>
  <si>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</si>
  <si>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</si>
  <si>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</si>
  <si>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</si>
  <si>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</si>
  <si>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</si>
  <si>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</si>
  <si>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</si>
  <si>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</si>
  <si>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</si>
  <si>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</si>
  <si>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</si>
  <si>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</si>
  <si>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</si>
  <si>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</si>
  <si>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</si>
  <si>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</si>
  <si>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</si>
  <si>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</si>
  <si>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</si>
  <si>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</si>
  <si>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</si>
  <si>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</si>
  <si>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</si>
  <si>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</si>
  <si>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</si>
  <si>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</si>
  <si>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</si>
  <si>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</si>
  <si>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</si>
  <si>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</si>
  <si>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</si>
  <si>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</si>
  <si>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</si>
  <si>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</si>
  <si>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</si>
  <si>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</si>
  <si>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</si>
  <si>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</si>
  <si>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</si>
  <si>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</si>
  <si>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</si>
  <si>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</si>
  <si>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</si>
  <si>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</si>
  <si>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</si>
  <si>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</si>
  <si>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</si>
  <si>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</si>
  <si>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</si>
  <si>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</si>
  <si>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</si>
  <si>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</si>
  <si>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</si>
  <si>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</si>
  <si>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</si>
  <si>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</si>
  <si>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</si>
  <si>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</si>
  <si>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</si>
  <si>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</si>
  <si>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</si>
  <si>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</si>
  <si>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</si>
  <si>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</si>
  <si>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</si>
  <si>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</si>
  <si>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</si>
  <si>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</si>
  <si>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</si>
  <si>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</si>
  <si>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</si>
  <si>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</si>
  <si>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</si>
  <si>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</si>
  <si>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</si>
  <si>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</si>
  <si>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</si>
  <si>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</si>
  <si>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</si>
  <si>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</si>
  <si>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</si>
  <si>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</si>
  <si>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</si>
  <si>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</si>
  <si>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</si>
  <si>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</si>
  <si>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</si>
  <si>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</si>
  <si>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</si>
  <si>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</si>
  <si>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</si>
  <si>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</si>
  <si>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</si>
  <si>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</si>
  <si>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</si>
  <si>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</si>
  <si>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</si>
  <si>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</si>
  <si>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</si>
  <si>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</si>
  <si>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</si>
  <si>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</si>
  <si>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</si>
  <si>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</si>
  <si>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</si>
  <si>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</si>
  <si>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</si>
  <si>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</si>
  <si>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</si>
  <si>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</si>
  <si>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</si>
  <si>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</si>
  <si>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</si>
  <si>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</si>
  <si>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</si>
  <si>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</si>
  <si>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</si>
  <si>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</si>
  <si>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</si>
  <si>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</si>
  <si>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</si>
  <si>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</si>
  <si>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</si>
  <si>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</si>
  <si>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</si>
  <si>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</si>
  <si>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</si>
  <si>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</si>
  <si>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</si>
  <si>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</si>
  <si>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</si>
  <si>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</si>
  <si>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</si>
  <si>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</si>
  <si>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</si>
  <si>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</si>
  <si>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</si>
  <si>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</si>
  <si>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</si>
  <si>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</si>
  <si>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</si>
  <si>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</si>
  <si>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</si>
  <si>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</si>
  <si>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</si>
  <si>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</si>
  <si>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</si>
  <si>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</si>
  <si>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</si>
  <si>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</si>
  <si>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</si>
  <si>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</si>
  <si>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</si>
  <si>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</si>
  <si>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</si>
  <si>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</si>
  <si>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</si>
  <si>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</si>
  <si>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</si>
  <si>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</si>
  <si>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</si>
  <si>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</si>
  <si>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</si>
  <si>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</si>
  <si>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</si>
  <si>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</si>
  <si>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</si>
  <si>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</si>
  <si>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</si>
  <si>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</si>
  <si>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</si>
  <si>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</si>
  <si>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</si>
  <si>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</si>
  <si>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</si>
  <si>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</si>
  <si>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</si>
  <si>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</si>
  <si>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</si>
  <si>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</si>
  <si>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</si>
  <si>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</si>
  <si>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</si>
  <si>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</si>
  <si>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</si>
  <si>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</si>
  <si>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</si>
  <si>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</si>
  <si>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</si>
  <si>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</si>
  <si>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</si>
  <si>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</si>
  <si>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</si>
  <si>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</si>
  <si>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</si>
  <si>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</si>
  <si>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</si>
  <si>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</si>
  <si>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</si>
  <si>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</si>
  <si>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</si>
  <si>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</si>
  <si>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</si>
  <si>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</si>
  <si>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</si>
  <si>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</si>
  <si>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</si>
  <si>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</si>
  <si>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</si>
  <si>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</si>
  <si>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</si>
  <si>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</si>
  <si>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</si>
  <si>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</si>
  <si>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</si>
  <si>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</si>
  <si>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</si>
  <si>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</si>
  <si>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</si>
  <si>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</si>
  <si>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</si>
  <si>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</si>
  <si>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</si>
  <si>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</si>
  <si>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</si>
  <si>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</si>
  <si>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</si>
  <si>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</si>
  <si>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</si>
  <si>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</si>
  <si>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</si>
  <si>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</si>
  <si>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</si>
  <si>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</si>
  <si>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</si>
  <si>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</si>
  <si>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</si>
  <si>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</si>
  <si>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</si>
  <si>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</si>
  <si>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</si>
  <si>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</si>
  <si>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</si>
  <si>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</si>
  <si>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</si>
  <si>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</si>
  <si>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</si>
  <si>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</si>
  <si>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</si>
  <si>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</si>
  <si>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</si>
  <si>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</si>
  <si>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</si>
  <si>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</si>
  <si>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</si>
  <si>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</si>
  <si>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</si>
  <si>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</si>
  <si>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</si>
  <si>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</si>
  <si>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</si>
  <si>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</si>
  <si>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</si>
  <si>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</si>
  <si>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</si>
  <si>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</si>
  <si>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</si>
  <si>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</si>
  <si>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</si>
  <si>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</si>
  <si>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</si>
  <si>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</si>
  <si>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</si>
  <si>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</si>
  <si>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</si>
  <si>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</si>
  <si>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</si>
  <si>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</si>
  <si>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</si>
  <si>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</si>
  <si>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</si>
  <si>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</si>
  <si>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</si>
  <si>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</si>
  <si>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</si>
  <si>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</si>
  <si>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</si>
  <si>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</si>
  <si>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</si>
  <si>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</si>
  <si>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</si>
  <si>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</si>
  <si>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</si>
  <si>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</si>
  <si>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</si>
  <si>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</si>
  <si>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</si>
  <si>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</si>
  <si>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</si>
  <si>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</si>
  <si>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</si>
  <si>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</si>
  <si>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</si>
  <si>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</si>
  <si>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</si>
  <si>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</si>
  <si>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</si>
  <si>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</si>
  <si>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</si>
  <si>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</si>
  <si>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</si>
  <si>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</si>
  <si>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</si>
  <si>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</si>
  <si>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</si>
  <si>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</si>
  <si>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</si>
  <si>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</si>
  <si>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</si>
  <si>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</si>
  <si>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</si>
  <si>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</si>
  <si>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</si>
  <si>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</si>
  <si>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</si>
  <si>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</si>
  <si>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</si>
  <si>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</si>
  <si>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</si>
  <si>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</si>
  <si>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</si>
  <si>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</si>
  <si>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</si>
  <si>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</si>
  <si>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</si>
  <si>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</si>
  <si>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</si>
  <si>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</si>
  <si>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</si>
  <si>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</si>
  <si>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</si>
  <si>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</si>
  <si>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</si>
  <si>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</si>
  <si>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</si>
  <si>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</si>
  <si>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</si>
  <si>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</si>
  <si>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</si>
  <si>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</si>
  <si>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</si>
  <si>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</si>
  <si>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</si>
  <si>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</si>
  <si>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</si>
  <si>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</si>
  <si>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</si>
  <si>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</si>
  <si>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</si>
  <si>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</si>
  <si>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</si>
  <si>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</si>
  <si>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</si>
  <si>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</si>
  <si>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</si>
  <si>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</si>
  <si>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</si>
  <si>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</si>
  <si>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</si>
  <si>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</si>
  <si>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</si>
  <si>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</si>
  <si>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</si>
  <si>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</si>
  <si>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</si>
  <si>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</si>
  <si>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</si>
  <si>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</si>
  <si>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</si>
  <si>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</si>
  <si>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</si>
  <si>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</si>
  <si>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</si>
  <si>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</si>
  <si>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</si>
  <si>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</si>
  <si>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</si>
  <si>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</si>
  <si>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</si>
  <si>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</si>
  <si>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</si>
  <si>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</si>
  <si>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</si>
  <si>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</si>
  <si>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</si>
  <si>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</si>
  <si>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</si>
  <si>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</si>
  <si>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</si>
  <si>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</si>
  <si>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</si>
  <si>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</si>
  <si>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</si>
  <si>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</si>
  <si>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</si>
  <si>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</si>
  <si>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</si>
  <si>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</si>
  <si>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</si>
  <si>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</si>
  <si>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</si>
  <si>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</si>
  <si>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</si>
  <si>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</si>
  <si>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</si>
  <si>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</si>
  <si>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</si>
  <si>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</si>
  <si>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</si>
  <si>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</si>
  <si>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</si>
  <si>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</si>
  <si>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</si>
  <si>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</si>
  <si>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</si>
  <si>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</si>
  <si>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</si>
  <si>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</si>
  <si>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</si>
  <si>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</si>
  <si>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</si>
  <si>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</si>
  <si>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</si>
  <si>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</si>
  <si>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</si>
  <si>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</si>
  <si>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</si>
  <si>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</si>
  <si>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</si>
  <si>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</si>
  <si>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</si>
  <si>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</si>
  <si>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</si>
  <si>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</si>
  <si>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</si>
  <si>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</si>
  <si>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</si>
  <si>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</si>
  <si>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</si>
  <si>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</si>
  <si>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</si>
  <si>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</si>
  <si>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</si>
  <si>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</si>
  <si>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</si>
  <si>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</si>
  <si>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</si>
  <si>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</si>
  <si>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</si>
  <si>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</si>
  <si>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</si>
  <si>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</si>
  <si>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</si>
  <si>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</si>
  <si>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</si>
  <si>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</si>
  <si>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</si>
  <si>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</si>
  <si>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</si>
  <si>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</si>
  <si>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</si>
  <si>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</si>
  <si>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</si>
  <si>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</si>
  <si>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</si>
  <si>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</si>
  <si>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</si>
  <si>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</si>
  <si>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</si>
  <si>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</si>
  <si>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</si>
  <si>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</si>
  <si>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</si>
  <si>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</si>
  <si>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</si>
  <si>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</si>
  <si>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</si>
  <si>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</si>
  <si>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</si>
  <si>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</si>
  <si>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</si>
  <si>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</si>
  <si>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</si>
  <si>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</si>
  <si>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</si>
  <si>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</si>
  <si>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</si>
  <si>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</si>
  <si>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</si>
  <si>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</si>
  <si>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</si>
  <si>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</si>
  <si>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</si>
  <si>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</si>
  <si>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</si>
  <si>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</si>
  <si>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</si>
  <si>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</si>
  <si>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</si>
  <si>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</si>
  <si>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</si>
  <si>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</si>
  <si>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</si>
  <si>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</si>
  <si>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</si>
  <si>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</si>
  <si>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</si>
  <si>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</si>
  <si>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</si>
  <si>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</si>
  <si>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</si>
  <si>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</si>
  <si>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</si>
  <si>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</si>
  <si>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</si>
  <si>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</si>
  <si>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</si>
  <si>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</si>
  <si>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</si>
  <si>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</si>
  <si>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</si>
  <si>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</si>
  <si>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</si>
  <si>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</si>
  <si>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</si>
  <si>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</si>
  <si>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</si>
  <si>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</si>
  <si>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</si>
  <si>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</si>
  <si>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</si>
  <si>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</si>
  <si>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</si>
  <si>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</si>
  <si>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</si>
  <si>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</si>
  <si>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</si>
  <si>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</si>
  <si>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</si>
  <si>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</si>
  <si>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</si>
  <si>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</si>
  <si>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</si>
  <si>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</si>
  <si>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</si>
  <si>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</si>
  <si>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</si>
  <si>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</si>
  <si>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</si>
  <si>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</si>
  <si>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</si>
  <si>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</si>
  <si>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</si>
  <si>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</si>
  <si>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</si>
  <si>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</si>
  <si>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</si>
  <si>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</si>
  <si>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</si>
  <si>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</si>
  <si>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</si>
  <si>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</si>
  <si>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</si>
  <si>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</si>
  <si>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</si>
  <si>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</si>
  <si>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</si>
  <si>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</si>
  <si>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</si>
  <si>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</si>
  <si>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</si>
  <si>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</si>
  <si>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</si>
  <si>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</si>
  <si>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</si>
  <si>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</si>
  <si>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</si>
  <si>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</si>
  <si>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</si>
  <si>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</si>
  <si>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</si>
  <si>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</si>
  <si>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</si>
  <si>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</si>
  <si>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</si>
  <si>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</si>
  <si>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</si>
  <si>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</si>
  <si>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</si>
  <si>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</si>
  <si>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</si>
  <si>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</si>
  <si>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</si>
  <si>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</si>
  <si>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</si>
  <si>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</si>
  <si>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</si>
  <si>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</si>
  <si>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</si>
  <si>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</si>
  <si>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</si>
  <si>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</si>
  <si>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</si>
  <si>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</si>
  <si>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</si>
  <si>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</si>
  <si>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</si>
  <si>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</si>
  <si>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</si>
  <si>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</si>
  <si>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</si>
  <si>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</si>
  <si>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</si>
  <si>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</si>
  <si>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</si>
  <si>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</si>
  <si>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</si>
  <si>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</si>
  <si>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</si>
  <si>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</si>
  <si>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</si>
  <si>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</si>
  <si>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</si>
  <si>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</si>
  <si>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</si>
  <si>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</si>
  <si>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</si>
  <si>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</si>
  <si>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</si>
  <si>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</si>
  <si>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</si>
  <si>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</si>
  <si>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</si>
  <si>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</si>
  <si>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</si>
  <si>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</si>
  <si>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</si>
  <si>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</si>
  <si>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</si>
  <si>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</si>
  <si>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</si>
  <si>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</si>
  <si>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</si>
  <si>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</si>
  <si>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</si>
  <si>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</si>
  <si>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</si>
  <si>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</si>
  <si>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</si>
  <si>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</si>
  <si>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</si>
  <si>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</si>
  <si>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</si>
  <si>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</si>
  <si>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</si>
  <si>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</si>
  <si>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</si>
  <si>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</si>
  <si>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</si>
  <si>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</si>
  <si>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</si>
  <si>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</si>
  <si>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</si>
  <si>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</si>
  <si>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</si>
  <si>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</si>
  <si>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</si>
  <si>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</si>
  <si>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</si>
  <si>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</si>
  <si>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</si>
  <si>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</si>
  <si>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</si>
  <si>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</si>
  <si>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</si>
  <si>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</si>
  <si>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</si>
  <si>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</si>
  <si>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</si>
  <si>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</si>
  <si>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</si>
  <si>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</si>
  <si>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</si>
  <si>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</si>
  <si>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</si>
  <si>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</si>
  <si>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</si>
  <si>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</si>
  <si>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</si>
  <si>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</si>
  <si>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</si>
  <si>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</si>
  <si>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</si>
  <si>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</si>
  <si>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</si>
  <si>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</si>
  <si>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</si>
  <si>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</si>
  <si>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</si>
  <si>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</si>
  <si>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</si>
  <si>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</si>
  <si>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</si>
  <si>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</si>
  <si>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</si>
  <si>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</si>
  <si>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</si>
  <si>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</si>
  <si>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</si>
  <si>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</si>
  <si>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</si>
  <si>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</si>
  <si>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</si>
  <si>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</si>
  <si>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</si>
  <si>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</si>
  <si>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</si>
  <si>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</si>
  <si>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</si>
  <si>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</si>
  <si>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</si>
  <si>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</si>
  <si>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</si>
  <si>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</si>
  <si>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</si>
  <si>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</si>
  <si>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</si>
  <si>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</si>
  <si>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</si>
  <si>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</si>
  <si>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</si>
  <si>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</si>
  <si>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</si>
  <si>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</si>
  <si>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</si>
  <si>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</si>
  <si>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</si>
  <si>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</si>
  <si>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</si>
  <si>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</si>
  <si>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</si>
  <si>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</si>
  <si>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</si>
  <si>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</si>
  <si>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</si>
  <si>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</si>
  <si>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</si>
  <si>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</si>
  <si>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</si>
  <si>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</si>
  <si>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</si>
  <si>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</si>
  <si>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</si>
  <si>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</si>
  <si>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</si>
  <si>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</si>
  <si>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</si>
  <si>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</si>
  <si>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</si>
  <si>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</si>
  <si>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</si>
  <si>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</si>
  <si>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</si>
  <si>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</si>
  <si>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</si>
  <si>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</si>
  <si>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</si>
  <si>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</si>
  <si>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</si>
  <si>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</si>
  <si>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</si>
  <si>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</si>
  <si>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</si>
  <si>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</si>
  <si>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</si>
  <si>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</si>
  <si>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</si>
  <si>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</si>
  <si>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</si>
  <si>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</si>
  <si>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</si>
  <si>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</si>
  <si>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</si>
  <si>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</si>
  <si>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</si>
  <si>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</si>
  <si>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</si>
  <si>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</si>
  <si>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</si>
  <si>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</si>
  <si>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</si>
  <si>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</si>
  <si>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</si>
  <si>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</si>
  <si>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</si>
  <si>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</si>
  <si>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</si>
  <si>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</si>
  <si>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</si>
  <si>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</si>
  <si>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</si>
  <si>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</si>
  <si>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</si>
  <si>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</si>
  <si>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</si>
  <si>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</si>
  <si>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</si>
  <si>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</si>
  <si>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</si>
  <si>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</si>
  <si>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</si>
  <si>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</si>
  <si>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</si>
  <si>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</si>
  <si>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</si>
  <si>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</si>
  <si>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</si>
  <si>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</si>
  <si>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</si>
  <si>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</si>
  <si>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</si>
  <si>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</si>
  <si>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</si>
  <si>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</si>
  <si>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</si>
  <si>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</si>
  <si>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</si>
  <si>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</si>
  <si>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</si>
  <si>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</si>
  <si>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</si>
  <si>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</si>
  <si>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</si>
  <si>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</si>
  <si>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</si>
  <si>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</si>
  <si>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</si>
  <si>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</si>
  <si>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</si>
  <si>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</si>
  <si>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</si>
  <si>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</si>
  <si>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</si>
  <si>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</si>
  <si>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</si>
  <si>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</si>
  <si>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</si>
  <si>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</si>
  <si>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</si>
  <si>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</si>
  <si>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</si>
  <si>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</si>
  <si>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</si>
  <si>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</si>
  <si>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</si>
  <si>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</si>
  <si>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</si>
  <si>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</si>
  <si>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</si>
  <si>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</si>
  <si>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</si>
  <si>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</si>
  <si>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</si>
  <si>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</si>
  <si>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</si>
  <si>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</si>
  <si>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</si>
  <si>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</si>
  <si>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</si>
  <si>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</si>
  <si>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</si>
  <si>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</si>
  <si>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</si>
  <si>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</si>
  <si>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</si>
  <si>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</si>
  <si>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</si>
  <si>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</si>
  <si>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</si>
  <si>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</si>
  <si>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</si>
  <si>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</si>
  <si>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</si>
  <si>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</si>
  <si>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</si>
  <si>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</si>
  <si>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</si>
  <si>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</si>
  <si>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</si>
  <si>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</si>
  <si>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</si>
  <si>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</si>
  <si>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</si>
  <si>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</si>
  <si>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</si>
  <si>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</si>
  <si>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</si>
  <si>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</si>
  <si>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</si>
  <si>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</si>
  <si>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</si>
  <si>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</si>
  <si>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</si>
  <si>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</si>
  <si>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</si>
  <si>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</si>
  <si>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</si>
  <si>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</si>
  <si>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</si>
  <si>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</si>
  <si>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</si>
  <si>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</si>
  <si>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</si>
  <si>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</si>
  <si>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</si>
  <si>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</si>
  <si>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</si>
  <si>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</si>
  <si>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</si>
  <si>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</si>
  <si>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</si>
  <si>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</si>
  <si>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</si>
  <si>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</si>
  <si>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</si>
  <si>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</si>
  <si>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</si>
  <si>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</si>
  <si>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</si>
  <si>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</si>
  <si>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</si>
  <si>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</si>
  <si>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</si>
  <si>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</si>
  <si>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</si>
  <si>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</si>
  <si>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</si>
  <si>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</si>
  <si>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</si>
  <si>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</si>
  <si>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</si>
  <si>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</si>
  <si>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</si>
  <si>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</si>
  <si>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</si>
  <si>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</si>
  <si>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</si>
  <si>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</si>
  <si>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</si>
  <si>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</si>
  <si>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</si>
  <si>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</si>
  <si>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</si>
  <si>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</si>
  <si>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</si>
  <si>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</si>
  <si>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</si>
  <si>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</si>
  <si>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</si>
  <si>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</si>
  <si>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</si>
  <si>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</si>
  <si>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</si>
  <si>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</si>
  <si>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</si>
  <si>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</si>
  <si>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</si>
  <si>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</si>
  <si>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</si>
  <si>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</si>
  <si>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</si>
  <si>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</si>
  <si>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</si>
  <si>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</si>
  <si>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</si>
  <si>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</si>
  <si>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</si>
  <si>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</si>
  <si>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</si>
  <si>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</si>
  <si>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</si>
  <si>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</si>
  <si>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</si>
  <si>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</si>
  <si>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</si>
  <si>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</si>
  <si>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</si>
  <si>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</si>
  <si>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</si>
  <si>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</si>
  <si>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</si>
  <si>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</si>
  <si>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</si>
  <si>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</si>
  <si>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</si>
  <si>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</si>
  <si>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</si>
  <si>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</si>
  <si>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</si>
  <si>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</si>
  <si>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</si>
  <si>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</si>
  <si>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</si>
  <si>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</si>
  <si>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</si>
  <si>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</si>
  <si>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</si>
  <si>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</si>
  <si>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</si>
  <si>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</si>
  <si>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</si>
  <si>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</si>
  <si>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</si>
  <si>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</si>
  <si>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</si>
  <si>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</si>
  <si>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</si>
  <si>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</si>
  <si>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</si>
  <si>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</si>
  <si>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</si>
  <si>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</si>
  <si>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</si>
  <si>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</si>
  <si>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</si>
  <si>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</si>
  <si>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</si>
  <si>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</si>
  <si>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</si>
  <si>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</si>
  <si>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</si>
  <si>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</si>
  <si>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</si>
  <si>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</si>
  <si>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</si>
  <si>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</si>
  <si>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</si>
  <si>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</si>
  <si>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</si>
  <si>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</si>
  <si>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</si>
  <si>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</si>
  <si>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</si>
  <si>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</si>
  <si>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</si>
  <si>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</si>
  <si>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</si>
  <si>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</si>
  <si>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</si>
  <si>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</si>
  <si>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</si>
  <si>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</si>
  <si>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</si>
  <si>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</si>
  <si>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</si>
  <si>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</si>
  <si>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</si>
  <si>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</si>
  <si>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</si>
  <si>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</si>
  <si>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</si>
  <si>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</si>
  <si>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</si>
  <si>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</si>
  <si>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</si>
  <si>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</si>
  <si>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</si>
  <si>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</si>
  <si>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</si>
  <si>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</si>
  <si>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</si>
  <si>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</si>
  <si>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</si>
  <si>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</si>
  <si>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</si>
  <si>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</si>
  <si>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</si>
  <si>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</si>
  <si>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</si>
  <si>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</si>
  <si>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</si>
  <si>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</si>
  <si>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</si>
  <si>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</si>
  <si>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</si>
  <si>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</si>
  <si>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</si>
  <si>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</si>
  <si>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</si>
  <si>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</si>
  <si>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</si>
  <si>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</si>
  <si>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</si>
  <si>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</si>
  <si>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</si>
  <si>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</si>
  <si>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</si>
  <si>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</si>
  <si>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</si>
  <si>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</si>
  <si>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</si>
  <si>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</si>
  <si>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</si>
  <si>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</si>
  <si>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</si>
  <si>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</si>
  <si>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</si>
  <si>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</si>
  <si>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</si>
  <si>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</si>
  <si>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</si>
  <si>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</si>
  <si>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</si>
  <si>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</si>
  <si>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</si>
  <si>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</si>
  <si>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</si>
  <si>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</si>
  <si>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</si>
  <si>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</si>
  <si>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</si>
  <si>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</si>
  <si>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</si>
  <si>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</si>
  <si>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</si>
  <si>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</si>
  <si>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</si>
  <si>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</si>
  <si>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</si>
  <si>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</si>
  <si>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</si>
  <si>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</si>
  <si>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</si>
  <si>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</si>
  <si>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</si>
  <si>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</si>
  <si>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</si>
  <si>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</si>
  <si>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</si>
  <si>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</si>
  <si>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</si>
  <si>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</si>
  <si>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</si>
  <si>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</si>
  <si>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</si>
  <si>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</si>
  <si>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</si>
  <si>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</si>
  <si>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</si>
  <si>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</si>
  <si>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</si>
  <si>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</si>
  <si>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</si>
  <si>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</si>
  <si>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</si>
  <si>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</si>
  <si>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</si>
  <si>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</si>
  <si>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</si>
  <si>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</si>
  <si>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</si>
  <si>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</si>
  <si>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</si>
  <si>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</si>
  <si>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</si>
  <si>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</si>
  <si>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</si>
  <si>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</si>
  <si>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</si>
  <si>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</si>
  <si>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</si>
  <si>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</si>
  <si>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</si>
  <si>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</si>
  <si>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</si>
  <si>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</si>
  <si>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</si>
  <si>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</si>
  <si>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</si>
  <si>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</si>
  <si>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</si>
  <si>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</si>
  <si>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</si>
  <si>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</si>
  <si>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</si>
  <si>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</si>
  <si>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</si>
  <si>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</si>
  <si>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</si>
  <si>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</si>
  <si>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</si>
  <si>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</si>
  <si>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</si>
  <si>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</si>
  <si>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</si>
  <si>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</si>
  <si>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</si>
  <si>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</si>
  <si>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</si>
  <si>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</si>
  <si>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</si>
  <si>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</si>
  <si>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</si>
  <si>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</si>
  <si>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</si>
  <si>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</si>
  <si>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</si>
  <si>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</si>
  <si>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</si>
  <si>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</si>
  <si>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</si>
  <si>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</si>
  <si>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</si>
  <si>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</si>
  <si>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</si>
  <si>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</si>
  <si>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</si>
  <si>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</si>
  <si>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</si>
  <si>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</si>
  <si>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</si>
  <si>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</si>
  <si>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</si>
  <si>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</si>
  <si>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</si>
  <si>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</si>
  <si>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</si>
  <si>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</si>
  <si>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</si>
  <si>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</si>
  <si>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</si>
  <si>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</si>
  <si>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</si>
  <si>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</si>
  <si>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</si>
  <si>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</si>
  <si>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</si>
  <si>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</si>
  <si>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</si>
  <si>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</si>
  <si>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</si>
  <si>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</si>
  <si>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</si>
  <si>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</si>
  <si>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</si>
  <si>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</si>
  <si>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</si>
  <si>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</si>
  <si>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</si>
  <si>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</si>
  <si>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</si>
  <si>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</si>
  <si>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</si>
  <si>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</si>
  <si>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</si>
  <si>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</si>
  <si>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</si>
  <si>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</si>
  <si>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</si>
  <si>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</si>
  <si>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</si>
  <si>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</si>
  <si>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</si>
  <si>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</si>
  <si>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</si>
  <si>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</si>
  <si>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</si>
  <si>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</si>
  <si>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</si>
  <si>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</si>
  <si>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</si>
  <si>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</si>
  <si>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</si>
  <si>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</si>
  <si>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</si>
  <si>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</si>
  <si>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</si>
  <si>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</si>
  <si>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</si>
  <si>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</si>
  <si>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</si>
  <si>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</si>
  <si>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</si>
  <si>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</si>
  <si>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</si>
  <si>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</si>
  <si>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</si>
  <si>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</si>
  <si>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</si>
  <si>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</si>
  <si>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</si>
  <si>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</si>
  <si>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</si>
  <si>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</si>
  <si>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</si>
  <si>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</si>
  <si>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</si>
  <si>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</si>
  <si>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</si>
  <si>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</si>
  <si>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</si>
  <si>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</si>
  <si>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</si>
  <si>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</si>
  <si>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</si>
  <si>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</si>
  <si>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</si>
  <si>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</si>
  <si>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</si>
  <si>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</si>
  <si>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</si>
  <si>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</si>
  <si>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</si>
  <si>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</si>
  <si>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</si>
  <si>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</si>
  <si>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</si>
  <si>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</si>
  <si>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</si>
  <si>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</si>
  <si>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</si>
  <si>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</si>
  <si>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</si>
  <si>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</si>
  <si>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</si>
  <si>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</si>
  <si>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</si>
  <si>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</si>
  <si>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</si>
  <si>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</si>
  <si>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</si>
  <si>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</si>
  <si>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</si>
  <si>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</si>
  <si>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</si>
  <si>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</si>
  <si>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</si>
  <si>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</si>
  <si>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</si>
  <si>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</si>
  <si>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</si>
  <si>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</si>
  <si>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</si>
  <si>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</si>
  <si>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</si>
  <si>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</si>
  <si>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</si>
  <si>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</si>
  <si>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</si>
  <si>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</si>
  <si>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</si>
  <si>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</si>
  <si>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</si>
  <si>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</si>
  <si>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</si>
  <si>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</si>
  <si>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</si>
  <si>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</si>
  <si>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</si>
  <si>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</si>
  <si>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</si>
  <si>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</si>
  <si>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</si>
  <si>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</si>
  <si>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</si>
  <si>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</si>
  <si>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</si>
  <si>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</si>
  <si>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</si>
  <si>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</si>
  <si>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</si>
  <si>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</si>
  <si>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</si>
  <si>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</si>
  <si>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</si>
  <si>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</si>
  <si>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</si>
  <si>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</si>
  <si>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</si>
  <si>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</si>
  <si>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</si>
  <si>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</si>
  <si>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</si>
  <si>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</si>
  <si>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</si>
  <si>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</si>
  <si>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</si>
  <si>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</si>
  <si>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</si>
  <si>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</si>
  <si>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</si>
  <si>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</si>
  <si>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</si>
  <si>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</si>
  <si>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</si>
  <si>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</si>
  <si>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</si>
  <si>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</si>
  <si>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</si>
  <si>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</si>
  <si>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</si>
  <si>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</si>
  <si>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</si>
  <si>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</si>
  <si>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</si>
  <si>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</si>
  <si>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</si>
  <si>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</si>
  <si>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</si>
  <si>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</si>
  <si>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</si>
  <si>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</si>
  <si>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</si>
  <si>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</si>
  <si>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</si>
  <si>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</si>
  <si>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</si>
  <si>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</si>
  <si>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</si>
  <si>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</si>
  <si>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</si>
  <si>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</si>
  <si>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</si>
  <si>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</si>
  <si>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</si>
  <si>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</si>
  <si>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</si>
  <si>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</si>
  <si>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</si>
  <si>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</si>
  <si>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</si>
  <si>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</si>
  <si>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</si>
  <si>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</si>
  <si>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</si>
  <si>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</si>
  <si>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</si>
  <si>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</si>
  <si>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</si>
  <si>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</si>
  <si>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</si>
  <si>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</si>
  <si>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</si>
  <si>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</si>
  <si>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</si>
  <si>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</si>
  <si>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</si>
  <si>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</si>
  <si>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</si>
  <si>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</si>
  <si>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</si>
  <si>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</si>
  <si>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</si>
  <si>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</si>
  <si>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</si>
  <si>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</si>
  <si>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</si>
  <si>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</si>
  <si>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</si>
  <si>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</si>
  <si>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</si>
  <si>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</si>
  <si>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</si>
  <si>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</si>
  <si>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</si>
  <si>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</si>
  <si>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</si>
  <si>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</si>
  <si>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</si>
  <si>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</si>
  <si>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</si>
  <si>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</si>
  <si>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</si>
  <si>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</si>
  <si>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</si>
  <si>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</si>
  <si>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</si>
  <si>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</si>
  <si>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</si>
  <si>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</si>
  <si>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</si>
  <si>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</si>
  <si>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</si>
  <si>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</si>
  <si>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</si>
  <si>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</si>
  <si>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</si>
  <si>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</si>
  <si>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</si>
  <si>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</si>
  <si>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</si>
  <si>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</si>
  <si>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</si>
  <si>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</si>
  <si>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</si>
  <si>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</si>
  <si>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</si>
  <si>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</si>
  <si>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</si>
  <si>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</si>
  <si>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</si>
  <si>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</si>
  <si>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</si>
  <si>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</si>
  <si>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</si>
  <si>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</si>
  <si>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</si>
  <si>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</si>
  <si>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</si>
  <si>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</si>
  <si>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</si>
  <si>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</si>
  <si>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</si>
  <si>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</si>
  <si>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</si>
  <si>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</si>
  <si>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</si>
  <si>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</si>
  <si>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</si>
  <si>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</si>
  <si>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</si>
  <si>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</si>
  <si>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</si>
  <si>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</si>
  <si>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</si>
  <si>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</si>
  <si>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</si>
  <si>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</si>
  <si>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</si>
  <si>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</si>
  <si>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</si>
  <si>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</si>
  <si>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</si>
  <si>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</si>
  <si>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</si>
  <si>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</si>
  <si>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</si>
  <si>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</si>
  <si>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</si>
  <si>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</si>
  <si>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</si>
  <si>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</si>
  <si>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</si>
  <si>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</si>
  <si>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</si>
  <si>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</si>
  <si>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</si>
  <si>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</si>
  <si>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</si>
  <si>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</si>
  <si>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</si>
  <si>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</si>
  <si>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</si>
  <si>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</si>
  <si>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</si>
  <si>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</si>
  <si>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</si>
  <si>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</si>
  <si>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</si>
  <si>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</si>
  <si>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</si>
  <si>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</si>
  <si>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</si>
  <si>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</si>
  <si>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</si>
  <si>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</si>
  <si>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</si>
  <si>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</si>
  <si>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</si>
  <si>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</si>
  <si>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</si>
  <si>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</si>
  <si>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</si>
  <si>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</si>
  <si>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</si>
  <si>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</si>
  <si>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</si>
  <si>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</si>
  <si>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</si>
  <si>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</si>
  <si>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</si>
  <si>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</si>
  <si>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</si>
  <si>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</si>
  <si>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</si>
  <si>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</si>
  <si>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</si>
  <si>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</si>
  <si>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</si>
  <si>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</si>
  <si>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</si>
  <si>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</si>
  <si>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</si>
  <si>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</si>
  <si>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</si>
  <si>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</si>
  <si>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</si>
  <si>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</si>
  <si>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</si>
  <si>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</si>
  <si>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</si>
  <si>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</si>
  <si>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</si>
  <si>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</si>
  <si>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</si>
  <si>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</si>
  <si>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</si>
  <si>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</si>
  <si>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</si>
  <si>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</si>
  <si>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</si>
  <si>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</si>
  <si>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</si>
  <si>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</si>
  <si>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</si>
  <si>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</si>
  <si>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</si>
  <si>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</si>
  <si>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</si>
  <si>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</si>
  <si>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</si>
  <si>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</si>
  <si>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</si>
  <si>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</si>
  <si>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</si>
  <si>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</si>
  <si>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</si>
  <si>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</si>
  <si>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</si>
  <si>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</si>
  <si>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</si>
  <si>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</si>
  <si>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</si>
  <si>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</si>
  <si>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</si>
  <si>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</si>
  <si>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</si>
  <si>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</si>
  <si>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</si>
  <si>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</si>
  <si>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</si>
  <si>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</si>
  <si>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</si>
  <si>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</si>
  <si>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</si>
  <si>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</si>
  <si>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</si>
  <si>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</si>
  <si>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</si>
  <si>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</si>
  <si>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</si>
  <si>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</si>
  <si>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</si>
  <si>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</si>
  <si>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</si>
  <si>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</si>
  <si>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</si>
  <si>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</si>
  <si>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</si>
  <si>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</si>
  <si>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</si>
  <si>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</si>
  <si>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</si>
  <si>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</si>
  <si>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</si>
  <si>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</si>
  <si>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</si>
  <si>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</si>
  <si>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</si>
  <si>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</si>
  <si>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</si>
  <si>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</si>
  <si>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</si>
  <si>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</si>
  <si>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</si>
  <si>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</si>
  <si>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</si>
  <si>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</si>
  <si>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</si>
  <si>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</si>
  <si>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</si>
  <si>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</si>
  <si>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</si>
  <si>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</si>
  <si>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</si>
  <si>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</si>
  <si>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</si>
  <si>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</si>
  <si>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</si>
  <si>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</si>
  <si>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</si>
  <si>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</si>
  <si>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</si>
  <si>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</si>
  <si>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</si>
  <si>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</si>
  <si>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</si>
  <si>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</si>
  <si>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</si>
  <si>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</si>
  <si>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</si>
  <si>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</si>
  <si>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</si>
  <si>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</si>
  <si>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</si>
  <si>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</si>
  <si>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</si>
  <si>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</si>
  <si>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</si>
  <si>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</si>
  <si>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</si>
  <si>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</si>
  <si>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</si>
  <si>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</si>
  <si>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</si>
  <si>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</si>
  <si>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</si>
  <si>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</si>
  <si>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</si>
  <si>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</si>
  <si>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</si>
  <si>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</si>
  <si>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</si>
  <si>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</si>
  <si>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</si>
  <si>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</si>
  <si>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</si>
  <si>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</si>
  <si>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</si>
  <si>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</si>
  <si>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</si>
  <si>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</si>
  <si>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</si>
  <si>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</si>
  <si>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</si>
  <si>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</si>
  <si>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</si>
  <si>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</si>
  <si>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</si>
  <si>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</si>
  <si>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</si>
  <si>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</si>
  <si>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</si>
  <si>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</si>
  <si>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</si>
  <si>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</si>
  <si>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</si>
  <si>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</si>
  <si>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</si>
  <si>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</si>
  <si>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</si>
  <si>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</si>
  <si>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</si>
  <si>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</si>
  <si>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</si>
  <si>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</si>
  <si>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</si>
  <si>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</si>
  <si>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</si>
  <si>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</si>
  <si>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</si>
  <si>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</si>
  <si>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</si>
  <si>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</si>
  <si>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</si>
  <si>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</si>
  <si>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</si>
  <si>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</si>
  <si>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</si>
  <si>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</si>
  <si>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</si>
  <si>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</si>
  <si>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</si>
  <si>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</si>
  <si>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</si>
  <si>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</si>
  <si>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</si>
  <si>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</si>
  <si>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</si>
  <si>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</si>
  <si>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</si>
  <si>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</si>
  <si>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</si>
  <si>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</si>
  <si>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</si>
  <si>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</si>
  <si>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</si>
  <si>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</si>
  <si>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</si>
  <si>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</si>
  <si>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</si>
  <si>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</si>
  <si>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</si>
  <si>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</si>
  <si>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</si>
  <si>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</si>
  <si>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</si>
  <si>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</si>
  <si>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</si>
  <si>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</si>
  <si>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</si>
  <si>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</si>
  <si>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</si>
  <si>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</si>
  <si>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</si>
  <si>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</si>
  <si>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</si>
  <si>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</si>
  <si>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</si>
  <si>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</si>
  <si>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</si>
  <si>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</si>
  <si>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</si>
  <si>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</si>
  <si>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</si>
  <si>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</si>
  <si>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</si>
  <si>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</si>
  <si>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</si>
  <si>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</si>
  <si>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</si>
  <si>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</si>
  <si>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</si>
  <si>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</si>
  <si>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</si>
  <si>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</si>
  <si>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</si>
  <si>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</si>
  <si>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</si>
  <si>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</si>
  <si>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</si>
  <si>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</si>
  <si>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</si>
  <si>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</si>
  <si>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</si>
  <si>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</si>
  <si>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</si>
  <si>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</si>
  <si>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</si>
  <si>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</si>
  <si>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</si>
  <si>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</si>
  <si>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</si>
  <si>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</si>
  <si>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</si>
  <si>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</si>
  <si>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</si>
  <si>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</si>
  <si>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</si>
  <si>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</si>
  <si>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</si>
  <si>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</si>
  <si>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</si>
  <si>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</si>
  <si>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</si>
  <si>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</si>
  <si>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</si>
  <si>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</si>
  <si>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</si>
  <si>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</si>
  <si>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</si>
  <si>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</si>
  <si>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</si>
  <si>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</si>
  <si>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</si>
  <si>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</si>
  <si>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</si>
  <si>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</si>
  <si>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</si>
  <si>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</si>
  <si>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</si>
  <si>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</si>
  <si>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</si>
  <si>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</si>
  <si>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</si>
  <si>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</si>
  <si>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</si>
  <si>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</si>
  <si>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</si>
  <si>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</si>
  <si>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</si>
  <si>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</si>
  <si>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</si>
  <si>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</si>
  <si>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</si>
  <si>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</si>
  <si>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</si>
  <si>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</si>
  <si>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</si>
  <si>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</si>
  <si>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</si>
  <si>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</si>
  <si>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</si>
  <si>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</si>
  <si>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</si>
  <si>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</si>
  <si>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</si>
  <si>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</si>
  <si>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</si>
  <si>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</si>
  <si>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</si>
  <si>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</si>
  <si>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</si>
  <si>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</si>
  <si>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</si>
  <si>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</si>
  <si>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</si>
  <si>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</si>
  <si>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</si>
  <si>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</si>
  <si>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</si>
  <si>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</si>
  <si>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</si>
  <si>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</si>
  <si>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</si>
  <si>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</si>
  <si>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</si>
  <si>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</si>
  <si>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</si>
  <si>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</si>
  <si>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</si>
  <si>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</si>
  <si>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</si>
  <si>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</si>
  <si>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</si>
  <si>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</si>
  <si>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</si>
  <si>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</si>
  <si>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</si>
  <si>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</si>
  <si>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</si>
  <si>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</si>
  <si>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</si>
  <si>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</si>
  <si>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</si>
  <si>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</si>
  <si>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</si>
  <si>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</si>
  <si>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</si>
  <si>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</si>
  <si>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</si>
  <si>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</si>
  <si>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</si>
  <si>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</si>
  <si>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</si>
  <si>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</si>
  <si>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</si>
  <si>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</si>
  <si>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</si>
  <si>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</si>
  <si>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</si>
  <si>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</si>
  <si>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</si>
  <si>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</si>
  <si>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</si>
  <si>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</si>
  <si>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</si>
  <si>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</si>
  <si>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</si>
  <si>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</si>
  <si>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</si>
  <si>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</si>
  <si>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</si>
  <si>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</si>
  <si>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</si>
  <si>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</si>
  <si>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</si>
  <si>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</si>
  <si>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</si>
  <si>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</si>
  <si>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</si>
  <si>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</si>
  <si>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</si>
  <si>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</si>
  <si>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</si>
  <si>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</si>
  <si>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</si>
  <si>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</si>
  <si>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</si>
  <si>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</si>
  <si>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</si>
  <si>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</si>
  <si>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</si>
  <si>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</si>
  <si>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</si>
  <si>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</si>
  <si>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</si>
  <si>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</si>
  <si>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</si>
  <si>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</si>
  <si>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</si>
  <si>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</si>
  <si>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</si>
  <si>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</si>
  <si>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</si>
  <si>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</si>
  <si>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</si>
  <si>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</si>
  <si>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</si>
  <si>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</si>
  <si>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</si>
  <si>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</si>
  <si>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</si>
  <si>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</si>
  <si>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</si>
  <si>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</si>
  <si>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</si>
  <si>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</si>
  <si>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</si>
  <si>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</si>
  <si>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</si>
  <si>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</si>
  <si>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</si>
  <si>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</si>
  <si>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</si>
  <si>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</si>
  <si>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</si>
  <si>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</si>
  <si>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</si>
  <si>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</si>
  <si>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</si>
  <si>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</si>
  <si>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</si>
  <si>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</si>
  <si>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</si>
  <si>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</si>
  <si>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</si>
  <si>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</si>
  <si>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</si>
  <si>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</si>
  <si>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</si>
  <si>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</si>
  <si>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</si>
  <si>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</si>
  <si>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</si>
  <si>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</si>
  <si>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</si>
  <si>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</si>
  <si>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</si>
  <si>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</si>
  <si>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</si>
  <si>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</si>
  <si>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</si>
  <si>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</si>
  <si>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</si>
  <si>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</si>
  <si>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</si>
  <si>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</si>
  <si>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</si>
  <si>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</si>
  <si>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</si>
  <si>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</si>
  <si>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</si>
  <si>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</si>
  <si>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</si>
  <si>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</si>
  <si>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</si>
  <si>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</si>
  <si>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</si>
  <si>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</si>
  <si>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</si>
  <si>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</si>
  <si>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</si>
  <si>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</si>
  <si>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</si>
  <si>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</si>
  <si>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</si>
  <si>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</si>
  <si>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</si>
  <si>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</si>
  <si>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</si>
  <si>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</si>
  <si>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</si>
  <si>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</si>
  <si>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</si>
  <si>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</si>
  <si>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</si>
  <si>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</si>
  <si>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</si>
  <si>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</si>
  <si>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</si>
  <si>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</si>
  <si>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</si>
  <si>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</si>
  <si>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</si>
  <si>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</si>
  <si>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</si>
  <si>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</si>
  <si>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</si>
  <si>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</si>
  <si>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</si>
  <si>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</si>
  <si>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</si>
  <si>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</si>
  <si>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</si>
  <si>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</si>
  <si>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</si>
  <si>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</si>
  <si>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</si>
  <si>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</si>
  <si>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</si>
  <si>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</si>
  <si>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</si>
  <si>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</si>
  <si>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</si>
  <si>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</si>
  <si>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</si>
  <si>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</si>
  <si>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</si>
  <si>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</si>
  <si>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</si>
  <si>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</si>
  <si>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</si>
  <si>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</si>
  <si>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</si>
  <si>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</si>
  <si>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</si>
  <si>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</si>
  <si>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</si>
  <si>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</si>
  <si>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</si>
  <si>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</si>
  <si>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</si>
  <si>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</si>
  <si>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</si>
  <si>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</si>
  <si>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</si>
  <si>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</si>
  <si>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</si>
  <si>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</si>
  <si>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</si>
  <si>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</si>
  <si>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</si>
  <si>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</si>
  <si>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</si>
  <si>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</si>
  <si>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</si>
  <si>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</si>
  <si>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</si>
  <si>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</si>
  <si>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</si>
  <si>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</si>
  <si>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</si>
  <si>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</si>
  <si>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</si>
  <si>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</si>
  <si>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</si>
  <si>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</si>
  <si>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</si>
  <si>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</si>
  <si>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</si>
  <si>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</si>
  <si>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</si>
  <si>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</si>
  <si>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</si>
  <si>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</si>
  <si>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</si>
  <si>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</si>
  <si>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</si>
  <si>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</si>
  <si>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</si>
  <si>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</si>
  <si>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</si>
  <si>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</si>
  <si>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</si>
  <si>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</si>
  <si>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</si>
  <si>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</si>
  <si>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</si>
  <si>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</si>
  <si>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</si>
  <si>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</si>
  <si>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</si>
  <si>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</si>
  <si>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</si>
  <si>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</si>
  <si>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</si>
  <si>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</si>
  <si>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</si>
  <si>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</si>
  <si>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</si>
  <si>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</si>
  <si>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</si>
  <si>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</si>
  <si>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</si>
  <si>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</si>
  <si>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</si>
  <si>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</si>
  <si>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</si>
  <si>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</si>
  <si>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</si>
  <si>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</si>
  <si>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</si>
  <si>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</si>
  <si>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</si>
  <si>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</si>
  <si>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</si>
  <si>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</si>
  <si>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</si>
  <si>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</si>
  <si>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</si>
  <si>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</si>
  <si>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</si>
  <si>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</si>
  <si>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</si>
  <si>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</si>
  <si>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</si>
  <si>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</si>
  <si>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</si>
  <si>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</si>
  <si>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</si>
  <si>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</si>
  <si>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</si>
  <si>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</si>
  <si>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</si>
  <si>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</si>
  <si>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</si>
  <si>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</si>
  <si>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</si>
  <si>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</si>
  <si>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</si>
  <si>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</si>
  <si>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</si>
  <si>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</si>
  <si>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</si>
  <si>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</si>
  <si>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</si>
  <si>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</si>
  <si>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</si>
  <si>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</si>
  <si>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</si>
  <si>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</si>
  <si>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</si>
  <si>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</si>
  <si>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</si>
  <si>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</si>
  <si>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</si>
  <si>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</si>
  <si>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</si>
  <si>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</si>
  <si>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</si>
  <si>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</si>
  <si>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</si>
  <si>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</si>
  <si>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</si>
  <si>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</si>
  <si>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</si>
  <si>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</si>
  <si>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</si>
  <si>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</si>
  <si>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</si>
  <si>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</si>
  <si>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</si>
  <si>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</si>
  <si>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</si>
  <si>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</si>
  <si>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</si>
  <si>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</si>
  <si>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</si>
  <si>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</si>
  <si>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</si>
  <si>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</si>
  <si>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</si>
  <si>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</si>
  <si>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</si>
  <si>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</si>
  <si>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</si>
  <si>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</si>
  <si>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</si>
  <si>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</si>
  <si>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</si>
  <si>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</si>
  <si>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</si>
  <si>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</si>
  <si>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</si>
  <si>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</si>
  <si>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</si>
  <si>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</si>
  <si>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</si>
  <si>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</si>
  <si>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</si>
  <si>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</si>
  <si>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</si>
  <si>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</si>
  <si>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</si>
  <si>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</si>
  <si>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</si>
  <si>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</si>
  <si>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</si>
  <si>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</si>
  <si>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</si>
  <si>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</si>
  <si>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</si>
  <si>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</si>
  <si>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</si>
  <si>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</si>
  <si>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</si>
  <si>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</si>
  <si>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</si>
  <si>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</si>
  <si>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</si>
  <si>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</si>
  <si>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</si>
  <si>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</si>
  <si>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</si>
  <si>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</si>
  <si>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</si>
  <si>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</si>
  <si>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</si>
  <si>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</si>
  <si>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</si>
  <si>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</si>
  <si>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</si>
  <si>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</si>
  <si>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</si>
  <si>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</si>
  <si>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</si>
  <si>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</si>
  <si>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</si>
  <si>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</si>
  <si>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</si>
  <si>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</si>
  <si>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</si>
  <si>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</si>
  <si>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</si>
  <si>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</si>
  <si>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</si>
  <si>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</si>
  <si>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</si>
  <si>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</si>
  <si>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</si>
  <si>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</si>
  <si>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</si>
  <si>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</si>
  <si>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</si>
  <si>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</si>
  <si>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</si>
  <si>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</si>
  <si>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</si>
  <si>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</si>
  <si>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</si>
  <si>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</si>
  <si>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</si>
  <si>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</si>
  <si>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</si>
  <si>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</si>
  <si>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</si>
  <si>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</si>
  <si>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</si>
  <si>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</si>
  <si>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</si>
  <si>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</si>
  <si>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</si>
  <si>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</si>
  <si>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</si>
  <si>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</si>
  <si>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</si>
  <si>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</si>
  <si>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</si>
  <si>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</si>
  <si>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</si>
  <si>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</si>
  <si>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</si>
  <si>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</si>
  <si>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</si>
  <si>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</si>
  <si>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</si>
  <si>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</si>
  <si>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</si>
  <si>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</si>
  <si>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</si>
  <si>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</si>
  <si>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</si>
  <si>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</si>
  <si>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</si>
  <si>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</si>
  <si>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</si>
  <si>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</si>
  <si>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</si>
  <si>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</si>
  <si>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</si>
  <si>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</si>
  <si>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</si>
  <si>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</si>
  <si>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</si>
  <si>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</si>
  <si>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</si>
  <si>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</si>
  <si>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</si>
  <si>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</si>
  <si>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</si>
  <si>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</si>
  <si>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</si>
  <si>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</si>
  <si>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</si>
  <si>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</si>
  <si>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</si>
  <si>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</si>
  <si>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</si>
  <si>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</si>
  <si>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</si>
  <si>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</si>
  <si>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</si>
  <si>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</si>
  <si>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</si>
  <si>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</si>
  <si>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</si>
  <si>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</si>
  <si>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</si>
  <si>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</si>
  <si>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</si>
  <si>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</si>
  <si>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</si>
  <si>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</si>
  <si>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</si>
  <si>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</si>
  <si>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</si>
  <si>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</si>
  <si>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</si>
  <si>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</si>
  <si>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</si>
  <si>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</si>
  <si>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</si>
  <si>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</si>
  <si>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</si>
  <si>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</si>
  <si>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</si>
  <si>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</si>
  <si>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</si>
  <si>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</si>
  <si>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</si>
  <si>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</si>
  <si>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</si>
  <si>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</si>
  <si>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</si>
  <si>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</si>
  <si>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</si>
  <si>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</si>
  <si>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</si>
  <si>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</si>
  <si>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</si>
  <si>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</si>
  <si>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</si>
  <si>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</si>
  <si>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</si>
  <si>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</si>
  <si>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</si>
  <si>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</si>
  <si>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</si>
  <si>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</si>
  <si>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</si>
  <si>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</si>
  <si>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</si>
  <si>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</si>
  <si>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</si>
  <si>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</si>
  <si>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</si>
  <si>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</si>
  <si>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</si>
  <si>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</si>
  <si>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</si>
  <si>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</si>
  <si>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</si>
  <si>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</si>
  <si>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</si>
  <si>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</si>
  <si>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</si>
  <si>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</si>
  <si>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</si>
  <si>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</si>
  <si>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</si>
  <si>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</si>
  <si>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</si>
  <si>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</si>
  <si>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</si>
  <si>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</si>
  <si>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</si>
  <si>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</si>
  <si>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</si>
  <si>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</si>
  <si>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</si>
  <si>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</si>
  <si>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</si>
  <si>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</si>
  <si>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</si>
  <si>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</si>
  <si>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</si>
  <si>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</si>
  <si>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</si>
  <si>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</si>
  <si>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</si>
  <si>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</si>
  <si>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</si>
  <si>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</si>
  <si>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</si>
  <si>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</si>
  <si>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</si>
  <si>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</si>
  <si>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</si>
  <si>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</si>
  <si>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</si>
  <si>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</si>
  <si>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</si>
  <si>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</si>
  <si>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</si>
  <si>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</si>
  <si>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</si>
  <si>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</si>
  <si>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</si>
  <si>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</si>
  <si>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</si>
  <si>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</si>
  <si>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</si>
  <si>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</si>
  <si>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</si>
  <si>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</si>
  <si>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</si>
  <si>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</si>
  <si>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</si>
  <si>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</si>
  <si>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</si>
  <si>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</si>
  <si>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</si>
  <si>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</si>
  <si>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</si>
  <si>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</si>
  <si>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</si>
  <si>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</si>
  <si>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</si>
  <si>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</si>
  <si>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</si>
  <si>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</si>
  <si>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</si>
  <si>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</si>
  <si>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</si>
  <si>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</si>
  <si>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</si>
  <si>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</si>
  <si>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</si>
  <si>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</si>
  <si>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</si>
  <si>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</si>
  <si>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</si>
  <si>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</si>
  <si>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</si>
  <si>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</si>
  <si>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</si>
  <si>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</si>
  <si>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</si>
  <si>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</si>
  <si>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</si>
  <si>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</si>
  <si>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</si>
  <si>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</si>
  <si>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</si>
  <si>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</si>
  <si>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</si>
  <si>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</si>
  <si>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</si>
  <si>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</si>
  <si>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</si>
  <si>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</si>
  <si>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</si>
  <si>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</si>
  <si>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</si>
  <si>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</si>
  <si>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</si>
  <si>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</si>
  <si>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</si>
  <si>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</si>
  <si>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</si>
  <si>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</si>
  <si>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</si>
  <si>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</si>
  <si>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</si>
  <si>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</si>
  <si>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</si>
  <si>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</si>
  <si>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</si>
  <si>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</si>
  <si>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</si>
  <si>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</si>
  <si>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</si>
  <si>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</si>
  <si>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</si>
  <si>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</si>
  <si>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</si>
  <si>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</si>
  <si>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</si>
  <si>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</si>
  <si>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</si>
  <si>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</si>
  <si>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</si>
  <si>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</si>
  <si>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</si>
  <si>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</si>
  <si>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</si>
  <si>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</si>
  <si>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</si>
  <si>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</si>
  <si>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</si>
  <si>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</si>
  <si>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</si>
  <si>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</si>
  <si>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</si>
  <si>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</si>
  <si>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</si>
  <si>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</si>
  <si>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</si>
  <si>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</si>
  <si>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</si>
  <si>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</si>
  <si>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</si>
  <si>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</si>
  <si>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</si>
  <si>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</si>
  <si>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</si>
  <si>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</si>
  <si>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</si>
  <si>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</si>
  <si>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</si>
  <si>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</si>
  <si>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</si>
  <si>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</si>
  <si>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</si>
  <si>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</si>
  <si>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</si>
  <si>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</si>
  <si>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</si>
  <si>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</si>
  <si>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</si>
  <si>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</si>
  <si>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</si>
  <si>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</si>
  <si>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</si>
  <si>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</si>
  <si>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</si>
  <si>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</si>
  <si>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</si>
  <si>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</si>
  <si>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</si>
  <si>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</si>
  <si>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</si>
  <si>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</si>
  <si>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</si>
  <si>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</si>
  <si>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</si>
  <si>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</si>
  <si>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</si>
  <si>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</si>
  <si>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</si>
  <si>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</si>
  <si>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</si>
  <si>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</si>
  <si>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</si>
  <si>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</si>
  <si>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</si>
  <si>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</si>
  <si>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</si>
  <si>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</si>
  <si>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</si>
  <si>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</si>
  <si>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</si>
  <si>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</si>
  <si>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</si>
  <si>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</si>
  <si>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</si>
  <si>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</si>
  <si>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</si>
  <si>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</si>
  <si>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</si>
  <si>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</si>
  <si>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</si>
  <si>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</si>
  <si>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</si>
  <si>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</si>
  <si>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</si>
  <si>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</si>
  <si>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</si>
  <si>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</si>
  <si>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</si>
  <si>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</si>
  <si>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</si>
  <si>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</si>
  <si>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</si>
  <si>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</si>
  <si>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</si>
  <si>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</si>
  <si>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</si>
  <si>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</si>
  <si>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</si>
  <si>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</si>
  <si>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</si>
  <si>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</si>
  <si>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</si>
  <si>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</si>
  <si>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</si>
  <si>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</si>
  <si>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</si>
  <si>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</si>
  <si>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</si>
  <si>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</si>
  <si>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</si>
  <si>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</si>
  <si>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</si>
  <si>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</si>
  <si>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</si>
  <si>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</si>
  <si>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</si>
  <si>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</si>
  <si>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</si>
  <si>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</si>
  <si>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</si>
  <si>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</si>
  <si>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</si>
  <si>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</si>
  <si>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</si>
  <si>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</si>
  <si>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</si>
  <si>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</si>
  <si>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</si>
  <si>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</si>
  <si>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</si>
  <si>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</si>
  <si>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</si>
  <si>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</si>
  <si>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</si>
  <si>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</si>
  <si>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</si>
  <si>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</si>
  <si>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</si>
  <si>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</si>
  <si>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</si>
  <si>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</si>
  <si>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</si>
  <si>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</si>
  <si>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</si>
  <si>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</si>
  <si>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</si>
  <si>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</si>
  <si>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</si>
  <si>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</si>
  <si>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</si>
  <si>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</si>
  <si>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</si>
  <si>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</si>
  <si>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</si>
  <si>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</si>
  <si>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</si>
  <si>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</si>
  <si>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</si>
  <si>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</si>
  <si>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</si>
  <si>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</si>
  <si>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</si>
  <si>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</si>
  <si>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</si>
  <si>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</si>
  <si>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</si>
  <si>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</si>
  <si>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</si>
  <si>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</si>
  <si>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</si>
  <si>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</si>
  <si>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</si>
  <si>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</si>
  <si>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</si>
  <si>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</si>
  <si>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</si>
  <si>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</si>
  <si>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</si>
  <si>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</si>
  <si>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</si>
  <si>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</si>
  <si>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</si>
  <si>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</si>
  <si>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</si>
  <si>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</si>
  <si>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</si>
  <si>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</si>
  <si>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</si>
  <si>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</si>
  <si>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</si>
  <si>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</si>
  <si>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</si>
  <si>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</si>
  <si>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</si>
  <si>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</si>
  <si>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</si>
  <si>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</si>
  <si>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</si>
  <si>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</si>
  <si>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</si>
  <si>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</si>
  <si>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</si>
  <si>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</si>
  <si>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</si>
  <si>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</si>
  <si>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</si>
  <si>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</si>
  <si>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</si>
  <si>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</si>
  <si>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</si>
  <si>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</si>
  <si>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</si>
  <si>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</si>
  <si>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</si>
  <si>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</si>
  <si>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</si>
  <si>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</si>
  <si>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</si>
  <si>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</si>
  <si>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</si>
  <si>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</si>
  <si>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</si>
  <si>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</si>
  <si>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</si>
  <si>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</si>
  <si>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</si>
  <si>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</si>
  <si>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</si>
  <si>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</si>
  <si>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</si>
  <si>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</si>
  <si>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</si>
  <si>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</si>
  <si>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</si>
  <si>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</si>
  <si>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</si>
  <si>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</si>
  <si>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</si>
  <si>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</si>
  <si>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</si>
  <si>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</si>
  <si>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</si>
  <si>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</si>
  <si>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</si>
  <si>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</si>
  <si>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</si>
  <si>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</si>
  <si>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</si>
  <si>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</si>
  <si>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</si>
  <si>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</si>
  <si>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</si>
  <si>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</si>
  <si>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</si>
  <si>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</si>
  <si>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</si>
  <si>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</si>
  <si>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</si>
  <si>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</si>
  <si>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</si>
  <si>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</si>
  <si>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</si>
  <si>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</si>
  <si>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</si>
  <si>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</si>
  <si>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</si>
  <si>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</si>
  <si>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</si>
  <si>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</si>
  <si>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</si>
  <si>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</si>
  <si>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</si>
  <si>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</si>
  <si>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</si>
  <si>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</si>
  <si>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</si>
  <si>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</si>
  <si>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</si>
  <si>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</si>
  <si>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</si>
  <si>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</si>
  <si>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</si>
  <si>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</si>
  <si>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</si>
  <si>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</si>
  <si>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</si>
  <si>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</si>
  <si>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</si>
  <si>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</si>
  <si>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</si>
  <si>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</si>
  <si>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</si>
  <si>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</si>
  <si>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</si>
  <si>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</si>
  <si>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</si>
  <si>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</si>
  <si>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</si>
  <si>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</si>
  <si>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</si>
  <si>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</si>
  <si>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</si>
  <si>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</si>
  <si>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</si>
  <si>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</si>
  <si>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</si>
  <si>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</si>
  <si>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</si>
  <si>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</si>
  <si>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</si>
  <si>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</si>
  <si>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</si>
  <si>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</si>
  <si>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</si>
  <si>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</si>
  <si>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</si>
  <si>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</si>
  <si>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</si>
  <si>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</si>
  <si>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</si>
  <si>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</si>
  <si>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</si>
  <si>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</si>
  <si>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</si>
  <si>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</si>
  <si>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</si>
  <si>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</si>
  <si>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</si>
  <si>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</si>
  <si>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</si>
  <si>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</si>
  <si>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</si>
  <si>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</si>
  <si>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</si>
  <si>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</si>
  <si>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</si>
  <si>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</si>
  <si>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</si>
  <si>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</si>
  <si>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</si>
  <si>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</si>
  <si>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</si>
  <si>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</si>
  <si>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</si>
  <si>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</si>
  <si>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</si>
  <si>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</si>
  <si>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</si>
  <si>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</si>
  <si>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</si>
  <si>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</si>
  <si>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</si>
  <si>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</si>
  <si>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</si>
  <si>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</si>
  <si>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</si>
  <si>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</si>
  <si>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</si>
  <si>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</si>
  <si>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</si>
  <si>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</si>
  <si>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</si>
  <si>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</si>
  <si>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</si>
  <si>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</si>
  <si>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</si>
  <si>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</si>
  <si>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</si>
  <si>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</si>
  <si>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</si>
  <si>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</si>
  <si>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</si>
  <si>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</si>
  <si>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</si>
  <si>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</si>
  <si>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</si>
  <si>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</si>
  <si>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</si>
  <si>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</si>
  <si>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</si>
  <si>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</si>
  <si>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</si>
  <si>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</si>
  <si>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</si>
  <si>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</si>
  <si>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</si>
  <si>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</si>
  <si>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</si>
  <si>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</si>
  <si>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</si>
  <si>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</si>
  <si>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</si>
  <si>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</si>
  <si>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</si>
  <si>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</si>
  <si>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</si>
  <si>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</si>
  <si>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</si>
  <si>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</si>
  <si>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</si>
  <si>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</si>
  <si>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</si>
  <si>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</si>
  <si>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</si>
  <si>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</si>
  <si>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</si>
  <si>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</si>
  <si>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</si>
  <si>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</si>
  <si>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</si>
  <si>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</si>
  <si>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</si>
  <si>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</si>
  <si>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</si>
  <si>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</si>
  <si>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</si>
  <si>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</si>
  <si>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</si>
  <si>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</si>
  <si>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</si>
  <si>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</si>
  <si>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</si>
  <si>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</si>
  <si>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</si>
  <si>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</si>
  <si>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</si>
  <si>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</si>
  <si>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</si>
  <si>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</si>
  <si>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</si>
  <si>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</si>
  <si>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</si>
  <si>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</si>
  <si>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</si>
  <si>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</si>
  <si>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</si>
  <si>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</si>
  <si>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</si>
  <si>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</si>
  <si>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</si>
  <si>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</si>
  <si>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</si>
  <si>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</si>
  <si>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</si>
  <si>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</si>
  <si>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</si>
  <si>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</si>
  <si>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</si>
  <si>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</si>
  <si>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</si>
  <si>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</si>
  <si>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</si>
  <si>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</si>
  <si>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</si>
  <si>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</si>
  <si>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</si>
  <si>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</si>
  <si>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</si>
  <si>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</si>
  <si>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</si>
  <si>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</si>
  <si>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</si>
  <si>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</si>
  <si>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</si>
  <si>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</si>
  <si>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</si>
  <si>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</si>
  <si>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</si>
  <si>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</si>
  <si>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</si>
  <si>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</si>
  <si>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</si>
  <si>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</si>
  <si>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</si>
  <si>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</si>
  <si>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</si>
  <si>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</si>
  <si>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</si>
  <si>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</si>
  <si>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</si>
  <si>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</si>
  <si>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</si>
  <si>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</si>
  <si>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</si>
  <si>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</si>
  <si>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</si>
  <si>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</si>
  <si>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</si>
  <si>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</si>
  <si>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</si>
  <si>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</si>
  <si>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</si>
  <si>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</si>
  <si>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</si>
  <si>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</si>
  <si>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</si>
  <si>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</si>
  <si>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</si>
  <si>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</si>
  <si>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</si>
  <si>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</si>
  <si>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</si>
  <si>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</si>
  <si>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</si>
  <si>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</si>
  <si>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</si>
  <si>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</si>
  <si>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</si>
  <si>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</si>
  <si>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</si>
  <si>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</si>
  <si>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</si>
  <si>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</si>
  <si>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</si>
  <si>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</si>
  <si>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</si>
  <si>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</si>
  <si>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</si>
  <si>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</si>
  <si>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</si>
  <si>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</si>
  <si>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</si>
  <si>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</si>
  <si>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</si>
  <si>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</si>
  <si>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</si>
  <si>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</si>
  <si>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</si>
  <si>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</si>
  <si>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</si>
  <si>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</si>
  <si>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</si>
  <si>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</si>
  <si>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</si>
  <si>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</si>
  <si>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</si>
  <si>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</si>
  <si>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</si>
  <si>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</si>
  <si>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</si>
  <si>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</si>
  <si>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</si>
  <si>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</si>
  <si>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</si>
  <si>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</si>
  <si>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</si>
  <si>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</si>
  <si>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</si>
  <si>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</si>
  <si>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</si>
  <si>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</si>
  <si>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</si>
  <si>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</si>
  <si>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</si>
  <si>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</si>
  <si>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</si>
  <si>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</si>
  <si>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</si>
  <si>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</si>
  <si>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</si>
  <si>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</si>
  <si>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</si>
  <si>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</si>
  <si>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</si>
  <si>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</si>
  <si>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</si>
  <si>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</si>
  <si>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</si>
  <si>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</si>
  <si>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</si>
  <si>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</si>
  <si>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</si>
  <si>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</si>
  <si>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</si>
  <si>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</si>
  <si>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</si>
  <si>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</si>
  <si>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</si>
  <si>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</si>
  <si>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</si>
  <si>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</si>
  <si>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</si>
  <si>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</si>
  <si>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</si>
  <si>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</si>
  <si>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</si>
  <si>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</si>
  <si>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</si>
  <si>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</si>
  <si>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</si>
  <si>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</si>
  <si>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</si>
  <si>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</si>
  <si>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</si>
  <si>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</si>
  <si>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</si>
  <si>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</si>
  <si>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</si>
  <si>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</si>
  <si>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</si>
  <si>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</si>
  <si>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</si>
  <si>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</si>
  <si>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</si>
  <si>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</si>
  <si>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</si>
  <si>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</si>
  <si>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</si>
  <si>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</si>
  <si>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</si>
  <si>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</si>
  <si>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</si>
  <si>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</si>
  <si>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</si>
  <si>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</si>
  <si>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</si>
  <si>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</si>
  <si>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</si>
  <si>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</si>
  <si>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</si>
  <si>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</si>
  <si>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</si>
  <si>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</si>
  <si>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</si>
  <si>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</si>
  <si>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</si>
  <si>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</si>
  <si>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</si>
  <si>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</si>
  <si>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</si>
  <si>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</si>
  <si>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</si>
  <si>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</si>
  <si>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</si>
  <si>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</si>
  <si>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</si>
  <si>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</si>
  <si>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</si>
  <si>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</si>
  <si>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</si>
  <si>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</si>
  <si>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</si>
  <si>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</si>
  <si>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</si>
  <si>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</si>
  <si>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</si>
  <si>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</si>
  <si>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</si>
  <si>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</si>
  <si>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</si>
  <si>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</si>
  <si>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</si>
  <si>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</si>
  <si>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</si>
  <si>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</si>
  <si>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</si>
  <si>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</si>
  <si>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</si>
  <si>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</si>
  <si>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</si>
  <si>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</si>
  <si>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</si>
  <si>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</si>
  <si>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</si>
  <si>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</si>
  <si>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</si>
  <si>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</si>
  <si>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</si>
  <si>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</si>
  <si>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</si>
  <si>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</si>
  <si>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</si>
  <si>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</si>
  <si>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</si>
  <si>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</si>
  <si>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</si>
  <si>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</si>
  <si>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</si>
  <si>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</si>
  <si>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</si>
  <si>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</si>
  <si>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</si>
  <si>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</si>
  <si>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</si>
  <si>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</si>
  <si>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</si>
  <si>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</si>
  <si>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</si>
  <si>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</si>
  <si>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</si>
  <si>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</si>
  <si>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</si>
  <si>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</si>
  <si>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</si>
  <si>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</si>
  <si>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</si>
  <si>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</si>
  <si>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</si>
  <si>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</si>
  <si>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</si>
  <si>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</si>
  <si>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</si>
  <si>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</si>
  <si>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</si>
  <si>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</si>
  <si>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</si>
  <si>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</si>
  <si>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</si>
  <si>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</si>
  <si>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</si>
  <si>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</si>
  <si>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</si>
  <si>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</si>
  <si>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</si>
  <si>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</si>
  <si>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</si>
  <si>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</si>
  <si>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</si>
  <si>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</si>
  <si>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</si>
  <si>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</si>
  <si>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</si>
  <si>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</si>
  <si>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</si>
  <si>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</si>
  <si>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</si>
  <si>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</si>
  <si>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</si>
  <si>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</si>
  <si>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</si>
  <si>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</si>
  <si>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</si>
  <si>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</si>
  <si>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</si>
  <si>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</si>
  <si>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</si>
  <si>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</si>
  <si>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</si>
  <si>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</si>
  <si>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</si>
  <si>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</si>
  <si>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</si>
  <si>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</si>
  <si>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</si>
  <si>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</si>
  <si>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</si>
  <si>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</si>
  <si>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</si>
  <si>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</si>
  <si>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</si>
  <si>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</si>
  <si>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</si>
  <si>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</si>
  <si>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</si>
  <si>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</si>
  <si>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</si>
  <si>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</si>
  <si>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</si>
  <si>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</si>
  <si>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</si>
  <si>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</si>
  <si>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</si>
  <si>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</si>
  <si>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</si>
  <si>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</si>
  <si>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</si>
  <si>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</si>
  <si>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</si>
  <si>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</si>
  <si>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</si>
  <si>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</si>
  <si>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</si>
  <si>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</si>
  <si>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</si>
  <si>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</si>
  <si>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</si>
  <si>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</si>
  <si>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</si>
  <si>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</si>
  <si>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</si>
  <si>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</si>
  <si>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</si>
  <si>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</si>
  <si>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</si>
  <si>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</si>
  <si>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</si>
  <si>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</si>
  <si>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</si>
  <si>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</si>
  <si>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</si>
  <si>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</si>
  <si>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</si>
  <si>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</si>
  <si>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</si>
  <si>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</si>
  <si>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</si>
  <si>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</si>
  <si>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</si>
  <si>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</si>
  <si>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</si>
  <si>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</si>
  <si>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</si>
  <si>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</si>
  <si>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</si>
  <si>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</si>
  <si>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</si>
  <si>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</si>
  <si>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</si>
  <si>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</si>
  <si>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</si>
  <si>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</si>
  <si>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</si>
  <si>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</si>
  <si>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</si>
  <si>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</si>
  <si>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</si>
  <si>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</si>
  <si>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</si>
  <si>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</si>
  <si>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</si>
  <si>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</si>
  <si>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</si>
  <si>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</si>
  <si>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</si>
  <si>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</si>
  <si>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</si>
  <si>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</si>
  <si>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</si>
  <si>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</si>
  <si>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</si>
  <si>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</si>
  <si>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</si>
  <si>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</si>
  <si>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</si>
  <si>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</si>
  <si>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</si>
  <si>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</si>
  <si>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</si>
  <si>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</si>
  <si>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</si>
  <si>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</si>
  <si>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</si>
  <si>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</si>
  <si>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</si>
  <si>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</si>
  <si>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</si>
  <si>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</si>
  <si>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</si>
  <si>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</si>
  <si>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</si>
  <si>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</si>
  <si>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</si>
  <si>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</si>
  <si>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</si>
  <si>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</si>
  <si>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</si>
  <si>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</si>
  <si>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</si>
  <si>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</si>
  <si>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</si>
  <si>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</si>
  <si>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</si>
  <si>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</si>
  <si>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</si>
  <si>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</si>
  <si>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</si>
  <si>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</si>
  <si>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</si>
  <si>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</si>
  <si>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</si>
  <si>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</si>
  <si>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</si>
  <si>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</si>
  <si>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</si>
  <si>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</si>
  <si>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</si>
  <si>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</si>
  <si>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</si>
  <si>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</si>
  <si>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</si>
  <si>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</si>
  <si>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</si>
  <si>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</si>
  <si>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</si>
  <si>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</si>
  <si>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</si>
  <si>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</si>
  <si>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</si>
  <si>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</si>
  <si>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</si>
  <si>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</si>
  <si>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</si>
  <si>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</si>
  <si>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</si>
  <si>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</si>
  <si>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</si>
  <si>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</si>
  <si>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</si>
  <si>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</si>
  <si>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</si>
  <si>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</si>
  <si>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</si>
  <si>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</si>
  <si>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</si>
  <si>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</si>
  <si>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</si>
  <si>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</si>
  <si>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</si>
  <si>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</si>
  <si>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</si>
  <si>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</si>
  <si>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</si>
  <si>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</si>
  <si>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</si>
  <si>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</si>
  <si>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</si>
  <si>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</si>
  <si>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</si>
  <si>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</si>
  <si>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</si>
  <si>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</si>
  <si>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</si>
  <si>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</si>
  <si>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</si>
  <si>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</si>
  <si>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</si>
  <si>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</si>
  <si>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</si>
  <si>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</si>
  <si>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</si>
  <si>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</si>
  <si>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</si>
  <si>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</si>
  <si>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</si>
  <si>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</si>
  <si>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</si>
  <si>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</si>
  <si>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</si>
  <si>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</si>
  <si>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</si>
  <si>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</si>
  <si>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</si>
  <si>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</si>
  <si>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</si>
  <si>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</si>
  <si>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</si>
  <si>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</si>
  <si>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</si>
  <si>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</si>
  <si>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</si>
  <si>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</si>
  <si>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</si>
  <si>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</si>
  <si>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</si>
  <si>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</si>
  <si>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</si>
  <si>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</si>
  <si>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</si>
  <si>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</si>
  <si>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</si>
  <si>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</si>
  <si>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</si>
  <si>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</si>
  <si>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</si>
  <si>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</si>
  <si>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</si>
  <si>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</si>
  <si>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</si>
  <si>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</si>
  <si>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</si>
  <si>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</si>
  <si>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</si>
  <si>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</si>
  <si>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</si>
  <si>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</si>
  <si>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</si>
  <si>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</si>
  <si>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</si>
  <si>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</si>
  <si>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</si>
  <si>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</si>
  <si>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</si>
  <si>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</si>
  <si>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</si>
  <si>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</si>
  <si>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</si>
  <si>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</si>
  <si>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</si>
  <si>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</si>
  <si>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</si>
  <si>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</si>
  <si>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</si>
  <si>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</si>
  <si>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</si>
  <si>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</si>
  <si>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</si>
  <si>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</si>
  <si>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</si>
  <si>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</si>
  <si>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</si>
  <si>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</si>
  <si>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</si>
  <si>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</si>
  <si>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</si>
  <si>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</si>
  <si>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</si>
  <si>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</si>
  <si>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</si>
  <si>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</si>
  <si>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</si>
  <si>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</si>
  <si>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</si>
  <si>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</si>
  <si>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</si>
  <si>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</si>
  <si>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</si>
  <si>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</si>
  <si>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</si>
  <si>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</si>
  <si>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</si>
  <si>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</si>
  <si>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</si>
  <si>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</si>
  <si>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</si>
  <si>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</si>
  <si>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</si>
  <si>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</si>
  <si>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</si>
  <si>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</si>
  <si>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</si>
  <si>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</si>
  <si>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</si>
  <si>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</si>
  <si>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</si>
  <si>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</si>
  <si>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</si>
  <si>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</si>
  <si>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</si>
  <si>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</si>
  <si>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</si>
  <si>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</si>
  <si>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</si>
  <si>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</si>
  <si>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</si>
  <si>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</si>
  <si>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</si>
  <si>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</si>
  <si>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</si>
  <si>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</si>
  <si>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</si>
  <si>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</si>
  <si>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</si>
  <si>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</si>
  <si>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</si>
  <si>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</si>
  <si>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</si>
  <si>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</si>
  <si>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</si>
  <si>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</si>
  <si>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</si>
  <si>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</si>
  <si>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</si>
  <si>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</si>
  <si>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</si>
  <si>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</si>
  <si>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</si>
  <si>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</si>
  <si>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</si>
  <si>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</si>
  <si>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</si>
  <si>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</si>
  <si>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</si>
  <si>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</si>
  <si>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</si>
  <si>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</si>
  <si>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</si>
  <si>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</si>
  <si>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</si>
  <si>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</si>
  <si>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</si>
  <si>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</si>
  <si>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</si>
  <si>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</si>
  <si>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</si>
  <si>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</si>
  <si>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</si>
  <si>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</si>
  <si>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</si>
  <si>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</si>
  <si>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</si>
  <si>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</si>
  <si>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</si>
  <si>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</si>
  <si>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</si>
  <si>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</si>
  <si>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</si>
  <si>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</si>
  <si>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</si>
  <si>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</si>
  <si>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</si>
  <si>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</si>
  <si>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</si>
  <si>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</si>
  <si>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</si>
  <si>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</si>
  <si>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</si>
  <si>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</si>
  <si>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</si>
  <si>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</si>
  <si>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</si>
  <si>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</si>
  <si>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</si>
  <si>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</si>
  <si>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</si>
  <si>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</si>
  <si>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</si>
  <si>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</si>
  <si>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</si>
  <si>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</si>
  <si>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</si>
  <si>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</si>
  <si>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</si>
  <si>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</si>
  <si>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</si>
  <si>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</si>
  <si>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</si>
  <si>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</si>
  <si>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</si>
  <si>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</si>
  <si>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</si>
  <si>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</si>
  <si>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</si>
  <si>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</si>
  <si>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</si>
  <si>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</si>
  <si>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</si>
  <si>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</si>
  <si>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</si>
  <si>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</si>
  <si>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</si>
  <si>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</si>
  <si>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</si>
  <si>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</si>
  <si>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</si>
  <si>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</si>
  <si>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</si>
  <si>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</si>
  <si>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</si>
  <si>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</si>
  <si>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</si>
  <si>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</si>
  <si>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</si>
  <si>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</si>
  <si>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</si>
  <si>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</si>
  <si>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</si>
  <si>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</si>
  <si>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</si>
  <si>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</si>
  <si>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</si>
  <si>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</si>
  <si>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</si>
  <si>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</si>
  <si>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</si>
  <si>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</si>
  <si>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</si>
  <si>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</si>
  <si>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</si>
  <si>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</si>
  <si>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</si>
  <si>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</si>
  <si>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</si>
  <si>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</si>
  <si>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</si>
  <si>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</si>
  <si>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</si>
  <si>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</si>
  <si>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</si>
  <si>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</si>
  <si>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</si>
  <si>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</si>
  <si>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</si>
  <si>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</si>
  <si>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</si>
  <si>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</si>
  <si>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</si>
  <si>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</si>
  <si>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</si>
  <si>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</si>
  <si>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</si>
  <si>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</si>
  <si>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</si>
  <si>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</si>
  <si>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</si>
  <si>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</si>
  <si>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</si>
  <si>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</si>
  <si>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</si>
  <si>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</si>
  <si>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</si>
  <si>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</si>
  <si>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</si>
  <si>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</si>
  <si>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</si>
  <si>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</si>
  <si>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</si>
  <si>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</si>
  <si>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</si>
  <si>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</si>
  <si>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</si>
  <si>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</si>
  <si>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</si>
  <si>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</si>
  <si>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</si>
  <si>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</si>
  <si>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</si>
  <si>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</si>
  <si>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</si>
  <si>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</si>
  <si>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</si>
  <si>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</si>
  <si>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</si>
  <si>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</si>
  <si>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</si>
  <si>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</si>
  <si>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</si>
  <si>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</si>
  <si>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</si>
  <si>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</si>
  <si>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</si>
  <si>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</si>
  <si>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</si>
  <si>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</si>
  <si>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</si>
  <si>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</si>
  <si>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</si>
  <si>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</si>
  <si>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</si>
  <si>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</si>
  <si>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</si>
  <si>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</si>
  <si>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</si>
  <si>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</si>
  <si>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</si>
  <si>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</si>
  <si>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</si>
  <si>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</si>
  <si>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</si>
  <si>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</si>
  <si>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</si>
  <si>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</si>
  <si>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</si>
  <si>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</si>
  <si>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</si>
  <si>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</si>
  <si>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</si>
  <si>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</si>
  <si>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</si>
  <si>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</si>
  <si>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</si>
  <si>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</si>
  <si>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</si>
  <si>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</si>
  <si>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</si>
  <si>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</si>
  <si>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</si>
  <si>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</si>
  <si>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</si>
  <si>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</si>
  <si>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</si>
  <si>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</si>
  <si>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</si>
  <si>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</si>
  <si>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</si>
  <si>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</si>
  <si>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</si>
  <si>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</si>
  <si>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</si>
  <si>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</si>
  <si>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</si>
  <si>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</si>
  <si>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</si>
  <si>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</si>
  <si>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</si>
  <si>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</si>
  <si>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</si>
  <si>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</si>
  <si>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</si>
  <si>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</si>
  <si>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</si>
  <si>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</si>
  <si>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</si>
  <si>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</si>
  <si>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</si>
  <si>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</si>
  <si>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</si>
  <si>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</si>
  <si>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</si>
  <si>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</si>
  <si>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</si>
  <si>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</si>
  <si>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</si>
  <si>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</si>
  <si>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</si>
  <si>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</si>
  <si>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</si>
  <si>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</si>
  <si>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</si>
  <si>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</si>
  <si>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</si>
  <si>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</si>
  <si>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</si>
  <si>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</si>
  <si>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</si>
  <si>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</si>
  <si>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</si>
  <si>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</si>
  <si>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</si>
  <si>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</si>
  <si>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</si>
  <si>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</si>
  <si>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</si>
  <si>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</si>
  <si>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</si>
  <si>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</si>
  <si>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</si>
  <si>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</si>
  <si>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</si>
  <si>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</si>
  <si>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</si>
  <si>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</si>
  <si>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</si>
  <si>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</si>
  <si>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</si>
  <si>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</si>
  <si>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</si>
  <si>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</si>
  <si>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</si>
  <si>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</si>
  <si>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</si>
  <si>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</si>
  <si>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</si>
  <si>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</si>
  <si>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</si>
  <si>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</si>
  <si>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</si>
  <si>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</si>
  <si>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</si>
  <si>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</si>
  <si>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</si>
  <si>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</si>
  <si>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</si>
  <si>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</si>
  <si>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</si>
  <si>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</si>
  <si>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</si>
  <si>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</si>
  <si>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</si>
  <si>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</si>
  <si>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</si>
  <si>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</si>
  <si>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</si>
  <si>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</si>
  <si>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</si>
  <si>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</si>
  <si>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</si>
  <si>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</si>
  <si>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</si>
  <si>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</si>
  <si>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</si>
  <si>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</si>
  <si>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</si>
  <si>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</si>
  <si>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</si>
  <si>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</si>
  <si>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</si>
  <si>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</si>
  <si>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</si>
  <si>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</si>
  <si>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</si>
  <si>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</si>
  <si>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</si>
  <si>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</si>
  <si>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</si>
  <si>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</si>
  <si>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</si>
  <si>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</si>
  <si>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</si>
  <si>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</si>
  <si>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</si>
  <si>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</si>
  <si>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</si>
  <si>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</si>
  <si>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</si>
  <si>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</si>
  <si>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</si>
  <si>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</si>
  <si>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</si>
  <si>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</si>
  <si>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</si>
  <si>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</si>
  <si>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</si>
  <si>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</si>
  <si>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</si>
  <si>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</si>
  <si>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</si>
  <si>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</si>
  <si>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</si>
  <si>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</si>
  <si>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</si>
  <si>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</si>
  <si>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</si>
  <si>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</si>
  <si>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</si>
  <si>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</si>
  <si>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</si>
  <si>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</si>
  <si>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</si>
  <si>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</si>
  <si>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</si>
  <si>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</si>
  <si>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</si>
  <si>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</si>
  <si>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</si>
  <si>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</si>
  <si>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</si>
  <si>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</si>
  <si>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</si>
  <si>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</si>
  <si>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</si>
  <si>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</si>
  <si>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</si>
  <si>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</si>
  <si>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</si>
  <si>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</si>
  <si>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</si>
  <si>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</si>
  <si>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</si>
  <si>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</si>
  <si>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</si>
  <si>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</si>
  <si>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</si>
  <si>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</si>
  <si>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</si>
  <si>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</si>
  <si>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</si>
  <si>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</si>
  <si>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</si>
  <si>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</si>
  <si>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</si>
  <si>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</si>
  <si>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</si>
  <si>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</si>
  <si>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</si>
  <si>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</si>
  <si>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</si>
  <si>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</si>
  <si>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</si>
  <si>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</si>
  <si>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</si>
  <si>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</si>
  <si>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</si>
  <si>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</si>
  <si>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</si>
  <si>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</si>
  <si>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</si>
  <si>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</si>
  <si>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</si>
  <si>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</si>
  <si>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</si>
  <si>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</si>
  <si>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</si>
  <si>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</si>
  <si>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</si>
  <si>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</si>
  <si>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</si>
  <si>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</si>
  <si>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</si>
  <si>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</si>
  <si>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</si>
  <si>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</si>
  <si>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</si>
  <si>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</si>
  <si>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</si>
  <si>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</si>
  <si>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</si>
  <si>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</si>
  <si>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</si>
  <si>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</si>
  <si>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</si>
  <si>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</si>
  <si>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</si>
  <si>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</si>
  <si>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</si>
  <si>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</si>
  <si>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</si>
  <si>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</si>
  <si>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</si>
  <si>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</si>
  <si>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</si>
  <si>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</si>
  <si>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</si>
  <si>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</si>
  <si>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</si>
  <si>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</si>
  <si>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</si>
  <si>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</si>
  <si>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</si>
  <si>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</si>
  <si>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</si>
  <si>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</si>
  <si>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</si>
  <si>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</si>
  <si>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</si>
  <si>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</si>
  <si>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</si>
  <si>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</si>
  <si>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</si>
  <si>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</si>
  <si>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</si>
  <si>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</si>
  <si>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</si>
  <si>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</si>
  <si>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</si>
  <si>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</si>
  <si>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</si>
  <si>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</si>
  <si>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</si>
  <si>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</si>
  <si>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</si>
  <si>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</si>
  <si>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</si>
  <si>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</si>
  <si>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</si>
  <si>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</si>
  <si>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</si>
  <si>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</si>
  <si>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</si>
  <si>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</si>
  <si>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</si>
  <si>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</si>
  <si>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</si>
  <si>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</si>
  <si>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</si>
  <si>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</si>
  <si>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</si>
  <si>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</si>
  <si>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</si>
  <si>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</si>
  <si>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</si>
  <si>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</si>
  <si>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</si>
  <si>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</si>
  <si>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</si>
  <si>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</si>
  <si>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</si>
  <si>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</si>
  <si>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</si>
  <si>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</si>
  <si>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</si>
  <si>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</si>
  <si>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</si>
  <si>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</si>
  <si>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</si>
  <si>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</si>
  <si>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</si>
  <si>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</si>
  <si>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</si>
  <si>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</si>
  <si>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</si>
  <si>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</si>
  <si>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</si>
  <si>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</si>
  <si>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</si>
  <si>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</si>
  <si>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</si>
  <si>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</si>
  <si>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</si>
  <si>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</si>
  <si>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</si>
  <si>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</si>
  <si>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</si>
  <si>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</si>
  <si>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</si>
  <si>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</si>
  <si>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</si>
  <si>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</si>
  <si>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</si>
  <si>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</si>
  <si>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</si>
  <si>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</si>
  <si>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</si>
  <si>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</si>
  <si>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</si>
  <si>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</si>
  <si>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</si>
  <si>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</si>
  <si>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</si>
  <si>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</si>
  <si>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</si>
  <si>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</si>
  <si>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</si>
  <si>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</si>
  <si>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</si>
  <si>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</si>
  <si>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</si>
  <si>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</si>
  <si>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</si>
  <si>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</si>
  <si>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</si>
  <si>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</si>
  <si>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</si>
  <si>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</si>
  <si>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</si>
  <si>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</si>
  <si>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</si>
  <si>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</si>
  <si>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</si>
  <si>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</si>
  <si>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</si>
  <si>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</si>
  <si>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</si>
  <si>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</si>
  <si>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</si>
  <si>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</si>
  <si>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</si>
  <si>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</si>
  <si>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</si>
  <si>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</si>
  <si>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</si>
  <si>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</si>
  <si>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</si>
  <si>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</si>
  <si>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</si>
  <si>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</si>
  <si>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</si>
  <si>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</si>
  <si>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</si>
  <si>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</si>
  <si>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</si>
  <si>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</si>
  <si>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</si>
  <si>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</si>
  <si>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</si>
  <si>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</si>
  <si>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</si>
  <si>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</si>
  <si>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</si>
  <si>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</si>
  <si>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</si>
  <si>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</si>
  <si>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</si>
  <si>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</si>
  <si>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</si>
  <si>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</si>
  <si>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</si>
  <si>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</si>
  <si>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</si>
  <si>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</si>
  <si>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</si>
  <si>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</si>
  <si>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</si>
  <si>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</si>
  <si>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</si>
  <si>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</si>
  <si>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</si>
  <si>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</si>
  <si>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</si>
  <si>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</si>
  <si>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</si>
  <si>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</si>
  <si>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</si>
  <si>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</si>
  <si>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</si>
  <si>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</si>
  <si>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</si>
  <si>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</si>
  <si>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</si>
  <si>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</si>
  <si>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</si>
  <si>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</si>
  <si>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</si>
  <si>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</si>
  <si>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</si>
  <si>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</si>
  <si>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</si>
  <si>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</si>
  <si>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</si>
  <si>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</si>
  <si>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</si>
  <si>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</si>
  <si>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</si>
  <si>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</si>
  <si>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</si>
  <si>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</si>
  <si>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</si>
  <si>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</si>
  <si>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</si>
  <si>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</si>
  <si>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</si>
  <si>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</si>
  <si>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</si>
  <si>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</si>
  <si>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</si>
  <si>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</si>
  <si>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</si>
  <si>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</si>
  <si>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</si>
  <si>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</si>
  <si>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</si>
  <si>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</si>
  <si>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</si>
  <si>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</si>
  <si>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</si>
  <si>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</si>
  <si>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</si>
  <si>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</si>
  <si>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</si>
  <si>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</si>
  <si>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</si>
  <si>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</si>
  <si>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</si>
  <si>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</si>
  <si>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</si>
  <si>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</si>
  <si>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</si>
  <si>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</si>
  <si>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</si>
  <si>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</si>
  <si>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</si>
  <si>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</si>
  <si>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</si>
  <si>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</si>
  <si>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</si>
  <si>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</si>
  <si>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</si>
  <si>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</si>
  <si>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</si>
  <si>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</si>
  <si>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</si>
  <si>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</si>
  <si>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</si>
  <si>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</si>
  <si>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</si>
  <si>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</si>
  <si>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</si>
  <si>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</si>
  <si>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</si>
  <si>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</si>
  <si>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</si>
  <si>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</si>
  <si>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</si>
  <si>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</si>
  <si>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</si>
  <si>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</si>
  <si>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</si>
  <si>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</si>
  <si>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</si>
  <si>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</si>
  <si>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</si>
  <si>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</si>
  <si>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</si>
  <si>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</si>
  <si>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</si>
  <si>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</si>
  <si>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</si>
  <si>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</si>
  <si>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</si>
  <si>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</si>
  <si>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</si>
  <si>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</si>
  <si>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</si>
  <si>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</si>
  <si>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</si>
  <si>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</si>
  <si>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</si>
  <si>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</si>
  <si>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</si>
  <si>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</si>
  <si>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</si>
  <si>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</si>
  <si>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</si>
  <si>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</si>
  <si>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</si>
  <si>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</si>
  <si>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</si>
  <si>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</si>
  <si>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</si>
  <si>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</si>
  <si>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</si>
  <si>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</si>
  <si>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</si>
  <si>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</si>
  <si>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</si>
  <si>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</si>
  <si>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</si>
  <si>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</si>
  <si>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</si>
  <si>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</si>
  <si>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</si>
  <si>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</si>
  <si>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</si>
  <si>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</si>
  <si>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</si>
  <si>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</si>
  <si>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</si>
  <si>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</si>
  <si>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</si>
  <si>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</si>
  <si>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</si>
  <si>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</si>
  <si>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</si>
  <si>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</si>
  <si>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</si>
  <si>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</si>
  <si>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</si>
  <si>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</si>
  <si>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</si>
  <si>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</si>
  <si>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</si>
  <si>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</si>
  <si>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</si>
  <si>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</si>
  <si>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</si>
  <si>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</si>
  <si>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</si>
  <si>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</si>
  <si>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</si>
  <si>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</si>
  <si>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</si>
  <si>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</si>
  <si>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</si>
  <si>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</si>
  <si>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</si>
  <si>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</si>
  <si>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</si>
  <si>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</si>
  <si>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</si>
  <si>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</si>
  <si>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</si>
  <si>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</si>
  <si>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</si>
  <si>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</si>
  <si>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</si>
  <si>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</si>
  <si>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</si>
  <si>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</si>
  <si>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</si>
  <si>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</si>
  <si>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</si>
  <si>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</si>
  <si>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</si>
  <si>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</si>
  <si>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</si>
  <si>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</si>
  <si>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</si>
  <si>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</si>
  <si>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</si>
  <si>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</si>
  <si>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</si>
  <si>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</si>
  <si>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</si>
  <si>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</si>
  <si>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</si>
  <si>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</si>
  <si>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</si>
  <si>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</si>
  <si>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</si>
  <si>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</si>
  <si>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</si>
  <si>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</si>
  <si>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</si>
  <si>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</si>
  <si>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</si>
  <si>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</si>
  <si>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</si>
  <si>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</si>
  <si>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</si>
  <si>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</si>
  <si>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</si>
  <si>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</si>
  <si>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</si>
  <si>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</si>
  <si>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</si>
  <si>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</si>
  <si>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</si>
  <si>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</si>
  <si>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</si>
  <si>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</si>
  <si>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</si>
  <si>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</si>
  <si>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</si>
  <si>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</si>
  <si>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</si>
  <si>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</si>
  <si>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</si>
  <si>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</si>
  <si>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</si>
  <si>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</si>
  <si>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</si>
  <si>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</si>
  <si>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</si>
  <si>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</si>
  <si>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</si>
  <si>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</si>
  <si>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</si>
  <si>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</si>
  <si>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</si>
  <si>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</si>
  <si>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</si>
  <si>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</si>
  <si>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</si>
  <si>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</si>
  <si>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</si>
  <si>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</si>
  <si>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</si>
  <si>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</si>
  <si>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</si>
  <si>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</si>
  <si>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</si>
  <si>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</si>
  <si>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</si>
  <si>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</si>
  <si>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</si>
  <si>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</si>
  <si>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</si>
  <si>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</si>
  <si>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</si>
  <si>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</si>
  <si>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</si>
  <si>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</si>
  <si>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</si>
  <si>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</si>
  <si>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</si>
  <si>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</si>
  <si>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</si>
  <si>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</si>
  <si>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</si>
  <si>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</si>
  <si>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</si>
  <si>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</si>
  <si>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</si>
  <si>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</si>
  <si>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</si>
  <si>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</si>
  <si>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</si>
  <si>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</si>
  <si>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</si>
  <si>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</si>
  <si>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</si>
  <si>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</si>
  <si>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</si>
  <si>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</si>
  <si>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</si>
  <si>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</si>
  <si>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</si>
  <si>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</si>
  <si>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</si>
  <si>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</si>
  <si>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</si>
  <si>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</si>
  <si>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</si>
  <si>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</si>
  <si>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</si>
  <si>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</si>
  <si>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</si>
  <si>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</si>
  <si>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</si>
  <si>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</si>
  <si>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</si>
  <si>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</si>
  <si>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</si>
  <si>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</si>
  <si>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</si>
  <si>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</si>
  <si>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</si>
  <si>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</si>
  <si>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</si>
  <si>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</si>
  <si>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</si>
  <si>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</si>
  <si>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</si>
  <si>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</si>
  <si>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</si>
  <si>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</si>
  <si>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</si>
  <si>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</si>
  <si>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</si>
  <si>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</si>
  <si>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</si>
  <si>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</si>
  <si>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</si>
  <si>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</si>
  <si>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</si>
  <si>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</si>
  <si>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</si>
  <si>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</si>
  <si>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</si>
  <si>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</si>
  <si>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</si>
  <si>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</si>
  <si>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</si>
  <si>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</si>
  <si>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</si>
  <si>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</si>
  <si>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</si>
  <si>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</si>
  <si>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</si>
  <si>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</si>
  <si>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</si>
  <si>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</si>
  <si>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</si>
  <si>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</si>
  <si>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</si>
  <si>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</si>
  <si>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</si>
  <si>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</si>
  <si>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</si>
  <si>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</si>
  <si>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</si>
  <si>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</si>
  <si>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</si>
  <si>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</si>
  <si>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</si>
  <si>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</si>
  <si>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</si>
  <si>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</si>
  <si>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</si>
  <si>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</si>
  <si>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</si>
  <si>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</si>
  <si>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</si>
  <si>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</si>
  <si>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</si>
  <si>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</si>
  <si>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</si>
  <si>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</si>
  <si>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</si>
  <si>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</si>
  <si>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</si>
  <si>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</si>
  <si>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</si>
  <si>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</si>
  <si>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</si>
  <si>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</si>
  <si>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</si>
  <si>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</si>
  <si>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</si>
  <si>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</si>
  <si>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</si>
  <si>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</si>
  <si>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</si>
  <si>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</si>
  <si>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</si>
  <si>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</si>
  <si>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</si>
  <si>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</si>
  <si>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</si>
  <si>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</si>
  <si>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</si>
  <si>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</si>
  <si>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</si>
  <si>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</si>
  <si>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</si>
  <si>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</si>
  <si>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</si>
  <si>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</si>
  <si>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</si>
  <si>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</si>
  <si>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</si>
  <si>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</si>
  <si>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</si>
  <si>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</si>
  <si>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</si>
  <si>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</si>
  <si>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</si>
  <si>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</si>
  <si>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</si>
  <si>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</si>
  <si>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</si>
  <si>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</si>
  <si>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</si>
  <si>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</si>
  <si>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</si>
  <si>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</si>
  <si>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</si>
  <si>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</si>
  <si>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</si>
  <si>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</si>
  <si>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</si>
  <si>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</si>
  <si>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</si>
  <si>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</si>
  <si>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</si>
  <si>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</si>
  <si>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</si>
  <si>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</si>
  <si>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</si>
  <si>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</si>
  <si>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</si>
  <si>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</si>
  <si>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</si>
  <si>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</si>
  <si>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</si>
  <si>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</si>
  <si>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</si>
  <si>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</si>
  <si>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</si>
  <si>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</si>
  <si>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</si>
  <si>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</si>
  <si>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</si>
  <si>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</si>
  <si>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</si>
  <si>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</si>
  <si>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</si>
  <si>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</si>
  <si>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</si>
  <si>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</si>
  <si>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</si>
  <si>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</si>
  <si>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</si>
  <si>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</si>
  <si>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</si>
  <si>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</si>
  <si>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</si>
  <si>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</si>
  <si>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</si>
  <si>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</si>
  <si>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</si>
  <si>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</si>
  <si>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</si>
  <si>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</si>
  <si>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</si>
  <si>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</si>
  <si>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</si>
  <si>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</si>
  <si>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</si>
  <si>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</si>
  <si>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</si>
  <si>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</si>
  <si>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</si>
  <si>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</si>
  <si>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</si>
  <si>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</si>
  <si>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</si>
  <si>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</si>
  <si>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</si>
  <si>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</si>
  <si>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</si>
  <si>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</si>
  <si>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</si>
  <si>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</si>
  <si>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</si>
  <si>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</si>
  <si>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</si>
  <si>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</si>
  <si>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</si>
  <si>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</si>
  <si>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</si>
  <si>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</si>
  <si>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</si>
  <si>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</si>
  <si>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</si>
  <si>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</si>
  <si>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</si>
  <si>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</si>
  <si>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</si>
  <si>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</si>
  <si>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</si>
  <si>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</si>
  <si>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</si>
  <si>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</si>
  <si>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</si>
  <si>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</si>
  <si>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</si>
  <si>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</si>
  <si>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</si>
  <si>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</si>
  <si>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</si>
  <si>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</si>
  <si>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</si>
  <si>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</si>
  <si>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</si>
  <si>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</si>
  <si>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</si>
  <si>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</si>
  <si>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</si>
  <si>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</si>
  <si>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</si>
  <si>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</si>
  <si>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</si>
  <si>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</si>
  <si>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</si>
  <si>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</si>
  <si>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</si>
  <si>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</si>
  <si>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</si>
  <si>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</si>
  <si>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</si>
  <si>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</si>
  <si>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</si>
  <si>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</si>
  <si>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</si>
  <si>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</si>
  <si>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</si>
  <si>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</si>
  <si>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</si>
  <si>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</si>
  <si>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</si>
  <si>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</si>
  <si>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</si>
  <si>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</si>
  <si>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</si>
  <si>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</si>
  <si>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</si>
  <si>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</si>
  <si>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</si>
  <si>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</si>
  <si>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</si>
  <si>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</si>
  <si>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</si>
  <si>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</si>
  <si>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</si>
  <si>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</si>
  <si>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</si>
  <si>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</si>
  <si>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</si>
  <si>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</si>
  <si>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</si>
  <si>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</si>
  <si>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</si>
  <si>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</si>
  <si>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</si>
  <si>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</si>
  <si>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</si>
  <si>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</si>
  <si>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</si>
  <si>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</si>
  <si>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</si>
  <si>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</si>
  <si>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</si>
  <si>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</si>
  <si>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</si>
  <si>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</si>
  <si>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</si>
  <si>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</si>
  <si>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</si>
  <si>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</si>
  <si>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</si>
  <si>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</si>
  <si>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</si>
  <si>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</si>
  <si>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</si>
  <si>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</si>
  <si>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</si>
  <si>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</si>
  <si>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</si>
  <si>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</si>
  <si>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</si>
  <si>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</si>
  <si>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</si>
  <si>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</si>
  <si>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</si>
  <si>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</si>
  <si>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</si>
  <si>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</si>
  <si>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</si>
  <si>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</si>
  <si>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</si>
  <si>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</si>
  <si>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</si>
  <si>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</si>
  <si>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</si>
  <si>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</si>
  <si>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</si>
  <si>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</si>
  <si>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</si>
  <si>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</si>
  <si>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</si>
  <si>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</si>
  <si>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</si>
  <si>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</si>
  <si>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</si>
  <si>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</si>
  <si>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</si>
  <si>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</si>
  <si>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</si>
  <si>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</si>
  <si>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</si>
  <si>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</si>
  <si>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</si>
  <si>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</si>
  <si>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</si>
  <si>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</si>
  <si>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</si>
  <si>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</si>
  <si>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</si>
  <si>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</si>
  <si>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</si>
  <si>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</si>
  <si>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</si>
  <si>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</si>
  <si>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</si>
  <si>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</si>
  <si>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</si>
  <si>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</si>
  <si>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</si>
  <si>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</si>
  <si>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</si>
  <si>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</si>
  <si>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</si>
  <si>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</si>
  <si>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</si>
  <si>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</si>
  <si>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</si>
  <si>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</si>
  <si>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</si>
  <si>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</si>
  <si>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</si>
  <si>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</si>
  <si>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</si>
  <si>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</si>
  <si>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</si>
  <si>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</si>
  <si>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</si>
  <si>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</si>
  <si>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</si>
  <si>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</si>
  <si>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</si>
  <si>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</si>
  <si>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</si>
  <si>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</si>
  <si>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</si>
  <si>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</si>
  <si>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</si>
  <si>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</si>
  <si>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</si>
  <si>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</si>
  <si>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</si>
  <si>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</si>
  <si>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</si>
  <si>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</si>
  <si>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</si>
  <si>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</si>
  <si>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</si>
  <si>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</si>
  <si>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</si>
  <si>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</si>
  <si>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</si>
  <si>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</si>
  <si>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</si>
  <si>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</si>
  <si>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</si>
  <si>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</si>
  <si>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</si>
  <si>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</si>
  <si>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</si>
  <si>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</si>
  <si>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</si>
  <si>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</si>
  <si>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</si>
  <si>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</si>
  <si>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</si>
  <si>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</si>
  <si>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</si>
  <si>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</si>
  <si>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</si>
  <si>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</si>
  <si>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</si>
  <si>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</si>
  <si>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</si>
  <si>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</si>
  <si>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</si>
  <si>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</si>
  <si>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</si>
  <si>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</si>
  <si>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</si>
  <si>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</si>
  <si>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</si>
  <si>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</si>
  <si>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</si>
  <si>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</si>
  <si>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</si>
  <si>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</si>
  <si>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</si>
  <si>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</si>
  <si>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</si>
  <si>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</si>
  <si>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</si>
  <si>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</si>
  <si>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</si>
  <si>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</si>
  <si>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</si>
  <si>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</si>
  <si>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</si>
  <si>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</si>
  <si>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</si>
  <si>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</si>
  <si>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</si>
  <si>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</si>
  <si>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</si>
  <si>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</si>
  <si>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</si>
  <si>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</si>
  <si>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</si>
  <si>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</si>
  <si>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</si>
  <si>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</si>
  <si>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</si>
  <si>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</si>
  <si>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</si>
  <si>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</si>
  <si>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</si>
  <si>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</si>
  <si>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</si>
  <si>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</si>
  <si>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</si>
  <si>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</si>
  <si>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</si>
  <si>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</si>
  <si>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</si>
  <si>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</si>
  <si>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</si>
  <si>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</si>
  <si>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</si>
  <si>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</si>
  <si>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</si>
  <si>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</si>
  <si>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</si>
  <si>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</si>
  <si>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</si>
  <si>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</si>
  <si>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</si>
  <si>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</si>
  <si>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</si>
  <si>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</si>
  <si>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</si>
  <si>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</si>
  <si>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</si>
  <si>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</si>
  <si>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</si>
  <si>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</si>
  <si>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</si>
  <si>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</si>
  <si>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</si>
  <si>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</si>
  <si>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</si>
  <si>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</si>
  <si>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</si>
  <si>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</si>
  <si>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</si>
  <si>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</si>
  <si>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</si>
  <si>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</si>
  <si>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</si>
  <si>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</si>
  <si>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</si>
  <si>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</si>
  <si>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</si>
  <si>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</si>
  <si>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</si>
  <si>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</si>
  <si>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</si>
  <si>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</si>
  <si>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</si>
  <si>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</si>
  <si>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</si>
  <si>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</si>
  <si>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</si>
  <si>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</si>
  <si>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</si>
  <si>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</si>
  <si>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</si>
  <si>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</si>
  <si>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</si>
  <si>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</si>
  <si>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</si>
  <si>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</si>
  <si>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</si>
  <si>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</si>
  <si>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</si>
  <si>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</si>
  <si>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</si>
  <si>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</si>
  <si>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</si>
  <si>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</si>
  <si>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</si>
  <si>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</si>
  <si>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</si>
  <si>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</si>
  <si>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</si>
  <si>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</si>
  <si>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</si>
  <si>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</si>
  <si>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</si>
  <si>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</si>
  <si>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</si>
  <si>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</si>
  <si>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</si>
  <si>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</si>
  <si>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</si>
  <si>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</si>
  <si>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</si>
  <si>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</si>
  <si>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</si>
  <si>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</si>
  <si>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</si>
  <si>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</si>
  <si>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</si>
  <si>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</si>
  <si>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</si>
  <si>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</si>
  <si>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</si>
  <si>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</si>
  <si>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</si>
  <si>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</si>
  <si>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</si>
  <si>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</si>
  <si>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</si>
  <si>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</si>
  <si>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</si>
  <si>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</si>
  <si>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</si>
  <si>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</si>
  <si>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</si>
  <si>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</si>
  <si>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</si>
  <si>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</si>
  <si>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</si>
  <si>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</si>
  <si>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</si>
  <si>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</si>
  <si>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</si>
  <si>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</si>
  <si>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</si>
  <si>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</si>
  <si>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</si>
  <si>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</si>
  <si>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</si>
  <si>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</si>
  <si>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</si>
  <si>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</si>
  <si>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</si>
  <si>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</si>
  <si>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</si>
  <si>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</si>
  <si>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</si>
  <si>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</si>
  <si>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</si>
  <si>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</si>
  <si>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</si>
  <si>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</si>
  <si>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</si>
  <si>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</si>
  <si>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</si>
  <si>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</si>
  <si>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</si>
  <si>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</si>
  <si>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</si>
  <si>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</si>
  <si>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</si>
  <si>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</si>
  <si>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</si>
  <si>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</si>
  <si>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</si>
  <si>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</si>
  <si>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</si>
  <si>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</si>
  <si>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</si>
  <si>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</si>
  <si>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</si>
  <si>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</si>
  <si>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</si>
  <si>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</si>
  <si>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</si>
  <si>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</si>
  <si>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</si>
  <si>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</si>
  <si>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</si>
  <si>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</si>
  <si>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</si>
  <si>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</si>
  <si>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</si>
  <si>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</si>
  <si>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</si>
  <si>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</si>
  <si>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</si>
  <si>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</si>
  <si>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</si>
  <si>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</si>
  <si>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</si>
  <si>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</si>
  <si>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</si>
  <si>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</si>
  <si>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</si>
  <si>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</si>
  <si>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</si>
  <si>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</si>
  <si>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</si>
  <si>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</si>
  <si>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</si>
  <si>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</si>
  <si>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</si>
  <si>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</si>
  <si>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</si>
  <si>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</si>
  <si>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</si>
  <si>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</si>
  <si>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</si>
  <si>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</si>
  <si>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</si>
  <si>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</si>
  <si>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</si>
  <si>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</si>
  <si>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</si>
  <si>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</si>
  <si>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</si>
  <si>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</si>
  <si>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</si>
  <si>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</si>
  <si>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</si>
  <si>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</si>
  <si>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</si>
  <si>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</si>
  <si>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</si>
  <si>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</si>
  <si>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</si>
  <si>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</si>
  <si>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</si>
  <si>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</si>
  <si>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</si>
  <si>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</si>
  <si>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</si>
  <si>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</si>
  <si>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</si>
  <si>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</si>
  <si>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</si>
  <si>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</si>
  <si>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</si>
  <si>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</si>
  <si>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</si>
  <si>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</si>
  <si>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</si>
  <si>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</si>
  <si>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</si>
  <si>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</si>
  <si>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</si>
  <si>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</si>
  <si>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</si>
  <si>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</si>
  <si>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</si>
  <si>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</si>
  <si>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</si>
  <si>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</si>
  <si>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</si>
  <si>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</si>
  <si>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</si>
  <si>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</si>
  <si>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</si>
  <si>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</si>
  <si>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</si>
  <si>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</si>
  <si>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</si>
  <si>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</si>
  <si>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</si>
  <si>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</si>
  <si>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</si>
  <si>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</si>
  <si>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</si>
  <si>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</si>
  <si>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</si>
  <si>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</si>
  <si>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</si>
  <si>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</si>
  <si>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</si>
  <si>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</si>
  <si>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</si>
  <si>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</si>
  <si>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</si>
  <si>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</si>
  <si>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</si>
  <si>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</si>
  <si>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</si>
  <si>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</si>
  <si>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</si>
  <si>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</si>
  <si>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</si>
  <si>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</si>
  <si>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</si>
  <si>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</si>
  <si>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</si>
  <si>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</si>
  <si>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</si>
  <si>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</si>
  <si>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</si>
  <si>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</si>
  <si>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</si>
  <si>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</si>
  <si>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</si>
  <si>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</si>
  <si>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</si>
  <si>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</si>
  <si>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</si>
  <si>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</si>
  <si>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</si>
  <si>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</si>
  <si>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</si>
  <si>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</si>
  <si>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</si>
  <si>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</si>
  <si>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</si>
  <si>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</si>
  <si>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</si>
  <si>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</si>
  <si>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</si>
  <si>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</si>
  <si>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</si>
  <si>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</si>
  <si>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</si>
  <si>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</si>
  <si>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</si>
  <si>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</si>
  <si>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</si>
  <si>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</si>
  <si>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</si>
  <si>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</si>
  <si>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</si>
  <si>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</si>
  <si>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</si>
  <si>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</si>
  <si>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</si>
  <si>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</si>
  <si>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</si>
  <si>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</si>
  <si>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</si>
  <si>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</si>
  <si>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</si>
  <si>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</si>
  <si>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</si>
  <si>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</si>
  <si>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</si>
  <si>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</si>
  <si>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</si>
  <si>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</si>
  <si>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</si>
  <si>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</si>
  <si>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</si>
  <si>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</si>
  <si>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</si>
  <si>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</si>
  <si>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</si>
  <si>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</si>
  <si>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</si>
  <si>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</si>
  <si>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</si>
  <si>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</si>
  <si>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</si>
  <si>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</si>
  <si>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</si>
  <si>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</si>
  <si>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</si>
  <si>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</si>
  <si>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</si>
  <si>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</si>
  <si>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</si>
  <si>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</si>
  <si>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</si>
  <si>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</si>
  <si>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</si>
  <si>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</si>
  <si>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</si>
  <si>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</si>
  <si>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</si>
  <si>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</si>
  <si>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</si>
  <si>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</si>
  <si>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</si>
  <si>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</si>
  <si>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</si>
  <si>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</si>
  <si>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</si>
  <si>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</si>
  <si>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</si>
  <si>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</si>
  <si>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</si>
  <si>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</si>
  <si>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</si>
  <si>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</si>
  <si>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</si>
  <si>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</si>
  <si>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</si>
  <si>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</si>
  <si>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</si>
  <si>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</si>
  <si>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</si>
  <si>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</si>
  <si>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</si>
  <si>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</si>
  <si>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</si>
  <si>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</si>
  <si>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</si>
  <si>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</si>
  <si>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</si>
  <si>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</si>
  <si>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</si>
  <si>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</si>
  <si>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</si>
  <si>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</si>
  <si>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</si>
  <si>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</si>
  <si>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</si>
  <si>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</si>
  <si>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</si>
  <si>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</si>
  <si>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</si>
  <si>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</si>
  <si>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</si>
  <si>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</si>
  <si>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</si>
  <si>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</si>
  <si>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</si>
  <si>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</si>
  <si>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</si>
  <si>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</si>
  <si>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</si>
  <si>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</si>
  <si>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</si>
  <si>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</si>
  <si>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</si>
  <si>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</si>
  <si>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</si>
  <si>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</si>
  <si>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</si>
  <si>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</si>
  <si>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</si>
  <si>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</si>
  <si>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</si>
  <si>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</si>
  <si>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</si>
  <si>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</si>
  <si>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</si>
  <si>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</si>
  <si>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</si>
  <si>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</si>
  <si>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</si>
  <si>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</si>
  <si>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</si>
  <si>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</si>
  <si>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</si>
  <si>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</si>
  <si>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</si>
  <si>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</si>
  <si>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</si>
  <si>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</si>
  <si>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</si>
  <si>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</si>
  <si>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</si>
  <si>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</si>
  <si>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</si>
  <si>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</si>
  <si>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</si>
  <si>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</si>
  <si>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</si>
  <si>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</si>
  <si>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</si>
  <si>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</si>
  <si>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</si>
  <si>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</si>
  <si>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</si>
  <si>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</si>
  <si>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</si>
  <si>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</si>
  <si>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</si>
  <si>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</si>
  <si>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</si>
  <si>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</si>
  <si>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</si>
  <si>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</si>
  <si>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</si>
  <si>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</si>
  <si>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</si>
  <si>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</si>
  <si>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</si>
  <si>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</si>
  <si>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</si>
  <si>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</si>
  <si>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</si>
  <si>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</si>
  <si>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</si>
  <si>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</si>
  <si>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</si>
  <si>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</si>
  <si>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</si>
  <si>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</si>
  <si>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</si>
  <si>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</si>
  <si>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</si>
  <si>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</si>
  <si>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</si>
  <si>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</si>
  <si>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</si>
  <si>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</si>
  <si>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</si>
  <si>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</si>
  <si>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</si>
  <si>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</si>
  <si>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</si>
  <si>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</si>
  <si>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</si>
  <si>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</si>
  <si>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</si>
  <si>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</si>
  <si>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</si>
  <si>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</si>
  <si>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</si>
  <si>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</si>
  <si>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</si>
  <si>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</si>
  <si>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</si>
  <si>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</si>
  <si>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</si>
  <si>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</si>
  <si>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</si>
  <si>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</si>
  <si>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</si>
  <si>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</si>
  <si>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</si>
  <si>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</si>
  <si>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</si>
  <si>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</si>
  <si>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</si>
  <si>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</si>
  <si>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</si>
  <si>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</si>
  <si>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</si>
  <si>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</si>
  <si>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</si>
  <si>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</si>
  <si>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</si>
  <si>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</si>
  <si>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</si>
  <si>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</si>
  <si>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</si>
  <si>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</si>
  <si>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</si>
  <si>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</si>
  <si>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</si>
  <si>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</si>
  <si>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</si>
  <si>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</si>
  <si>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</si>
  <si>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</si>
  <si>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</si>
  <si>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</si>
  <si>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</si>
  <si>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</si>
  <si>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</si>
  <si>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</si>
  <si>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</si>
  <si>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</si>
  <si>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</si>
  <si>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</si>
  <si>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</si>
  <si>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</si>
  <si>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</si>
  <si>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</si>
  <si>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</si>
  <si>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</si>
  <si>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</si>
  <si>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</si>
  <si>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</si>
  <si>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</si>
  <si>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</si>
  <si>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</si>
  <si>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</si>
  <si>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</si>
  <si>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</si>
  <si>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</si>
  <si>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</si>
  <si>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</si>
  <si>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</si>
  <si>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</si>
  <si>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</si>
  <si>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</si>
  <si>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</si>
  <si>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</si>
  <si>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</si>
  <si>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</si>
  <si>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</si>
  <si>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</si>
  <si>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</si>
  <si>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</si>
  <si>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</si>
  <si>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</si>
  <si>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</si>
  <si>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</si>
  <si>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</si>
  <si>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</si>
  <si>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</si>
  <si>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</si>
  <si>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</si>
  <si>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</si>
  <si>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</si>
  <si>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</si>
  <si>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</si>
  <si>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</si>
  <si>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</si>
  <si>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</si>
  <si>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</si>
  <si>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</si>
  <si>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</si>
  <si>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</si>
  <si>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</si>
  <si>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</si>
  <si>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</si>
  <si>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</si>
  <si>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</si>
  <si>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</si>
  <si>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</si>
  <si>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</si>
  <si>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</si>
  <si>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</si>
  <si>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</si>
  <si>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</si>
  <si>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</si>
  <si>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</si>
  <si>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</si>
  <si>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</si>
  <si>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</si>
  <si>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</si>
  <si>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</si>
  <si>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</si>
  <si>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</si>
  <si>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</si>
  <si>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</si>
  <si>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</si>
  <si>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</si>
  <si>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</si>
  <si>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</si>
  <si>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</si>
  <si>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</si>
  <si>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</si>
  <si>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</si>
  <si>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</si>
  <si>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</si>
  <si>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</si>
  <si>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</si>
  <si>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</si>
  <si>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</si>
  <si>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</si>
  <si>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</si>
  <si>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</si>
  <si>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</si>
  <si>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</si>
  <si>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</si>
  <si>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</si>
  <si>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</si>
  <si>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</si>
  <si>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</si>
  <si>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</si>
  <si>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</si>
  <si>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</si>
  <si>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</si>
  <si>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</si>
  <si>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</si>
  <si>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</si>
  <si>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</si>
  <si>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</si>
  <si>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</si>
  <si>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</si>
  <si>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</si>
  <si>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</si>
  <si>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</si>
  <si>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</si>
  <si>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</si>
  <si>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</si>
  <si>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</si>
  <si>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</si>
  <si>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</si>
  <si>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</si>
  <si>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</si>
  <si>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</si>
  <si>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</si>
  <si>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</si>
  <si>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</si>
  <si>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</si>
  <si>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</si>
  <si>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</si>
  <si>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</si>
  <si>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</si>
  <si>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</si>
  <si>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</si>
  <si>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</si>
  <si>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</si>
  <si>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</si>
  <si>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</si>
  <si>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</si>
  <si>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</si>
  <si>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</si>
  <si>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</si>
  <si>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</si>
  <si>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</si>
  <si>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</si>
  <si>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</si>
  <si>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</si>
  <si>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</si>
  <si>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</si>
  <si>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</si>
  <si>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</si>
  <si>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</si>
  <si>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</si>
  <si>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</si>
  <si>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</si>
  <si>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</si>
  <si>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</si>
  <si>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</si>
  <si>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</si>
  <si>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</si>
  <si>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</si>
  <si>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</si>
  <si>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</si>
  <si>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</si>
  <si>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</si>
  <si>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</si>
  <si>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</si>
  <si>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</si>
  <si>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</si>
  <si>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</si>
  <si>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</si>
  <si>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</si>
  <si>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</si>
  <si>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</si>
  <si>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</si>
  <si>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</si>
  <si>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</si>
  <si>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</si>
  <si>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</si>
  <si>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</si>
  <si>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</si>
  <si>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</si>
  <si>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</si>
  <si>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</si>
  <si>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</si>
  <si>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</si>
  <si>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</si>
  <si>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</si>
  <si>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</si>
  <si>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</si>
  <si>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</si>
  <si>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</si>
  <si>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</si>
  <si>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</si>
  <si>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</si>
  <si>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</si>
  <si>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</si>
  <si>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</si>
  <si>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</si>
  <si>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</si>
  <si>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</si>
  <si>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</si>
  <si>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</si>
  <si>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</si>
  <si>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</si>
  <si>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</si>
  <si>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</si>
  <si>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</si>
  <si>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</si>
  <si>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</si>
  <si>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</si>
  <si>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</si>
  <si>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</si>
  <si>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</si>
  <si>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</si>
  <si>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</si>
  <si>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</si>
  <si>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</si>
  <si>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</si>
  <si>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</si>
  <si>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</si>
  <si>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</si>
  <si>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</si>
  <si>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</si>
  <si>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</si>
  <si>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</si>
  <si>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</si>
  <si>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</si>
  <si>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</si>
  <si>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</si>
  <si>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</si>
  <si>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</si>
  <si>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</si>
  <si>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</si>
  <si>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</si>
  <si>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</si>
  <si>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</si>
  <si>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</si>
  <si>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</si>
  <si>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</si>
  <si>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</si>
  <si>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</si>
  <si>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</si>
  <si>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</si>
  <si>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</si>
  <si>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</si>
  <si>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</si>
  <si>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</si>
  <si>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</si>
  <si>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</si>
  <si>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</si>
  <si>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</si>
  <si>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</si>
  <si>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</si>
  <si>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</si>
  <si>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</si>
  <si>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</si>
  <si>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</si>
  <si>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</si>
  <si>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</si>
  <si>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</si>
  <si>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</si>
  <si>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</si>
  <si>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</si>
  <si>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</si>
  <si>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</si>
  <si>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</si>
  <si>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</si>
  <si>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</si>
  <si>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</si>
  <si>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</si>
  <si>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</si>
  <si>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</si>
  <si>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</si>
  <si>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</si>
  <si>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</si>
  <si>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</si>
  <si>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</si>
  <si>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</si>
  <si>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</si>
  <si>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</si>
  <si>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</si>
  <si>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</si>
  <si>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</si>
  <si>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</si>
  <si>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</si>
  <si>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</si>
  <si>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</si>
  <si>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</si>
  <si>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</si>
  <si>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</si>
  <si>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</si>
  <si>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</si>
  <si>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</si>
  <si>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</si>
  <si>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</si>
  <si>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</si>
  <si>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</si>
  <si>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</si>
  <si>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</si>
  <si>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</si>
  <si>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</si>
  <si>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</si>
  <si>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</si>
  <si>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</si>
  <si>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</si>
  <si>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</si>
  <si>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</si>
  <si>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</si>
  <si>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</si>
  <si>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</si>
  <si>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</si>
  <si>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</si>
  <si>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</si>
  <si>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</si>
  <si>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</si>
  <si>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</si>
  <si>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</si>
  <si>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</si>
  <si>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</si>
  <si>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</si>
  <si>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</si>
  <si>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</si>
  <si>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</si>
  <si>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</si>
  <si>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</si>
  <si>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</si>
  <si>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</si>
  <si>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</si>
  <si>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</si>
  <si>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</si>
  <si>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</si>
  <si>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</si>
  <si>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</si>
  <si>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</si>
  <si>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</si>
  <si>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</si>
  <si>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</si>
  <si>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</si>
  <si>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</si>
  <si>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</si>
  <si>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</si>
  <si>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</si>
  <si>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</si>
  <si>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</si>
  <si>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</si>
  <si>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</si>
  <si>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</si>
  <si>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</si>
  <si>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</si>
  <si>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</si>
  <si>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</si>
  <si>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</si>
  <si>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</si>
  <si>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</si>
  <si>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</si>
  <si>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</si>
  <si>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</si>
  <si>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</si>
  <si>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</si>
  <si>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</si>
  <si>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</si>
  <si>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</si>
  <si>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</si>
  <si>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</si>
  <si>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</si>
  <si>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</si>
  <si>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</si>
  <si>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</si>
  <si>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</si>
  <si>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</si>
  <si>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</si>
  <si>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</si>
  <si>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</si>
  <si>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</si>
  <si>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</si>
  <si>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</si>
  <si>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</si>
  <si>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</si>
  <si>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</si>
  <si>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</si>
  <si>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</si>
  <si>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</si>
  <si>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</si>
  <si>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</si>
  <si>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</si>
  <si>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</si>
  <si>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</si>
  <si>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</si>
  <si>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</si>
  <si>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</si>
  <si>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</si>
  <si>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</si>
  <si>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</si>
  <si>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</si>
  <si>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</si>
  <si>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</si>
  <si>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</si>
  <si>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</si>
  <si>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</si>
  <si>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</si>
  <si>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</si>
  <si>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</si>
  <si>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</si>
  <si>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</si>
  <si>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</si>
  <si>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</si>
  <si>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</si>
  <si>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</si>
  <si>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</si>
  <si>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</si>
  <si>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</si>
  <si>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</si>
  <si>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</si>
  <si>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</si>
  <si>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</si>
  <si>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</si>
  <si>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</si>
  <si>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</si>
  <si>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</si>
  <si>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</si>
  <si>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</si>
  <si>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</si>
  <si>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</si>
  <si>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</si>
  <si>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</si>
  <si>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</si>
  <si>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</si>
  <si>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</si>
  <si>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</si>
  <si>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</si>
  <si>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</si>
  <si>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</si>
  <si>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</si>
  <si>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</si>
  <si>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</si>
  <si>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</si>
  <si>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</si>
  <si>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</si>
  <si>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</si>
  <si>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</si>
  <si>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</si>
  <si>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</si>
  <si>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</si>
  <si>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</si>
  <si>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</si>
  <si>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</si>
  <si>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</si>
  <si>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</si>
  <si>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</si>
  <si>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</si>
  <si>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</si>
  <si>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</si>
  <si>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</si>
  <si>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</si>
  <si>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</si>
  <si>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</si>
  <si>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</si>
  <si>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</si>
  <si>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</si>
  <si>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</si>
  <si>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</si>
  <si>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</si>
  <si>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</si>
  <si>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</si>
  <si>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</si>
  <si>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</si>
  <si>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</si>
  <si>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</si>
  <si>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</si>
  <si>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</si>
  <si>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</si>
  <si>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</si>
  <si>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</si>
  <si>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</si>
  <si>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</si>
  <si>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</si>
  <si>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</si>
  <si>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</si>
  <si>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</si>
  <si>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</si>
  <si>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</si>
  <si>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</si>
  <si>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</si>
  <si>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</si>
  <si>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</si>
  <si>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</si>
  <si>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</si>
  <si>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</si>
  <si>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</si>
  <si>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</si>
  <si>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</si>
  <si>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</si>
  <si>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</si>
  <si>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</si>
  <si>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</si>
  <si>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</si>
  <si>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</si>
  <si>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</si>
  <si>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</si>
  <si>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</si>
  <si>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</si>
  <si>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</si>
  <si>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</si>
  <si>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</si>
  <si>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</si>
  <si>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</si>
  <si>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</si>
  <si>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</si>
  <si>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</si>
  <si>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</si>
  <si>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</si>
  <si>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</si>
  <si>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</si>
  <si>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</si>
  <si>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</si>
  <si>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</si>
  <si>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</si>
  <si>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</si>
  <si>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</si>
  <si>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</si>
  <si>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</si>
  <si>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</si>
  <si>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</si>
  <si>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</si>
  <si>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</si>
  <si>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</si>
  <si>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</si>
  <si>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</si>
  <si>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</si>
  <si>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</si>
  <si>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</si>
  <si>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</si>
  <si>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</si>
  <si>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</si>
  <si>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</si>
  <si>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</si>
  <si>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</si>
  <si>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</si>
  <si>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</si>
  <si>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</si>
  <si>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</si>
  <si>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</si>
  <si>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</si>
  <si>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</si>
  <si>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</si>
  <si>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</si>
  <si>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</si>
  <si>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</si>
  <si>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</si>
  <si>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</si>
  <si>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</si>
  <si>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</si>
  <si>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</si>
  <si>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</si>
  <si>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</si>
  <si>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</si>
  <si>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</si>
  <si>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</si>
  <si>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</si>
  <si>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</si>
  <si>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</si>
  <si>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</si>
  <si>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</si>
  <si>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</si>
  <si>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</si>
  <si>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</si>
  <si>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</si>
  <si>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</si>
  <si>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</si>
  <si>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</si>
  <si>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</si>
  <si>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</si>
  <si>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</si>
  <si>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</si>
  <si>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</si>
  <si>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</si>
  <si>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</si>
  <si>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</si>
  <si>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</si>
  <si>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</si>
  <si>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</si>
  <si>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</si>
  <si>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</si>
  <si>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</si>
  <si>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</si>
  <si>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</si>
  <si>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</si>
  <si>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</si>
  <si>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</si>
  <si>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</si>
  <si>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</si>
  <si>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</si>
  <si>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</si>
  <si>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</si>
  <si>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</si>
  <si>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</si>
  <si>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</si>
  <si>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</si>
  <si>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</si>
  <si>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</si>
  <si>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</si>
  <si>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</si>
  <si>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</si>
  <si>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</si>
  <si>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</si>
  <si>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</si>
  <si>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</si>
  <si>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</si>
  <si>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</si>
  <si>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</si>
  <si>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</si>
  <si>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</si>
  <si>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</si>
  <si>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</si>
  <si>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</si>
  <si>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</si>
  <si>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</si>
  <si>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</si>
  <si>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</si>
  <si>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</si>
  <si>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</si>
  <si>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</si>
  <si>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</si>
  <si>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</si>
  <si>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</si>
  <si>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</si>
  <si>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</si>
  <si>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</si>
  <si>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</si>
  <si>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</si>
  <si>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</si>
  <si>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</si>
  <si>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</si>
  <si>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</si>
  <si>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</si>
  <si>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</si>
  <si>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</si>
  <si>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</si>
  <si>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</si>
  <si>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</si>
  <si>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</si>
  <si>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</si>
  <si>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</si>
  <si>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</si>
  <si>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</si>
  <si>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</si>
  <si>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</si>
  <si>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</si>
  <si>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</si>
  <si>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</si>
  <si>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</si>
  <si>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</si>
  <si>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</si>
  <si>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</si>
  <si>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</si>
  <si>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</si>
  <si>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</si>
  <si>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</si>
  <si>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</si>
  <si>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</si>
  <si>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</si>
  <si>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</si>
  <si>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</si>
  <si>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</si>
  <si>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</si>
  <si>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</si>
  <si>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</si>
  <si>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</si>
  <si>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</si>
  <si>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</si>
  <si>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</si>
  <si>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</si>
  <si>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</si>
  <si>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</si>
  <si>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</si>
  <si>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</si>
  <si>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</si>
  <si>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</si>
  <si>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</si>
  <si>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</si>
  <si>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</si>
  <si>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</si>
  <si>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</si>
  <si>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</si>
  <si>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</si>
  <si>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</si>
  <si>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</si>
  <si>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</si>
  <si>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</si>
  <si>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</si>
  <si>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</si>
  <si>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</si>
  <si>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</si>
  <si>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</si>
  <si>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</si>
  <si>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</si>
  <si>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</si>
  <si>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</si>
  <si>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</si>
  <si>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</si>
  <si>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</si>
  <si>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</si>
  <si>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</si>
  <si>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</si>
  <si>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</si>
  <si>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</si>
  <si>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</si>
  <si>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</si>
  <si>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</si>
  <si>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</si>
  <si>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</si>
  <si>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</si>
  <si>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</si>
  <si>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</si>
  <si>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</si>
  <si>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</si>
  <si>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</si>
  <si>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</si>
  <si>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</si>
  <si>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</si>
  <si>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</si>
  <si>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</si>
  <si>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</si>
  <si>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</si>
  <si>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</si>
  <si>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</si>
  <si>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</si>
  <si>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</si>
  <si>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</si>
  <si>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</si>
  <si>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</si>
  <si>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</si>
  <si>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</si>
  <si>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</si>
  <si>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</si>
  <si>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</si>
  <si>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</si>
  <si>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</si>
  <si>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</si>
  <si>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</si>
  <si>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</si>
  <si>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</si>
  <si>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</si>
  <si>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</si>
  <si>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</si>
  <si>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</si>
  <si>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</si>
  <si>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</si>
  <si>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</si>
  <si>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</si>
  <si>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</si>
  <si>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</si>
  <si>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</si>
  <si>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</si>
  <si>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</si>
  <si>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</si>
  <si>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</si>
  <si>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</si>
  <si>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</si>
  <si>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</si>
  <si>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</si>
  <si>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</si>
  <si>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</si>
  <si>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</si>
  <si>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</si>
  <si>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</si>
  <si>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</si>
  <si>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</si>
  <si>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</si>
  <si>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</si>
  <si>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</si>
  <si>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</si>
  <si>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</si>
  <si>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</si>
  <si>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</si>
  <si>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</si>
  <si>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</si>
  <si>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</si>
  <si>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</si>
  <si>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</si>
  <si>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</si>
  <si>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</si>
  <si>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</si>
  <si>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</si>
  <si>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</si>
  <si>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</si>
  <si>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</si>
  <si>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</si>
  <si>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</si>
  <si>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</si>
  <si>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</si>
  <si>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</si>
  <si>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</si>
  <si>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</si>
  <si>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</si>
  <si>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</si>
  <si>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</si>
  <si>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</si>
  <si>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</si>
  <si>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</si>
  <si>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</si>
  <si>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</si>
  <si>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</si>
  <si>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</si>
  <si>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</si>
  <si>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</si>
  <si>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</si>
  <si>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</si>
  <si>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</si>
  <si>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</si>
  <si>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</si>
  <si>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</si>
  <si>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</si>
  <si>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</si>
  <si>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</si>
  <si>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</si>
  <si>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</si>
  <si>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</si>
  <si>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</si>
  <si>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</si>
  <si>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</si>
  <si>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</si>
  <si>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</si>
  <si>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</si>
  <si>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</si>
  <si>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</si>
  <si>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</si>
  <si>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</si>
  <si>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</si>
  <si>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</si>
  <si>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</si>
  <si>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</si>
  <si>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</si>
  <si>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</si>
  <si>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</si>
  <si>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</si>
  <si>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</si>
  <si>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</si>
  <si>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</si>
  <si>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</si>
  <si>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</si>
  <si>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</si>
  <si>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</si>
  <si>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</si>
  <si>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</si>
  <si>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</si>
  <si>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</si>
  <si>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</si>
  <si>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</si>
  <si>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</si>
  <si>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</si>
  <si>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</si>
  <si>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</si>
  <si>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</si>
  <si>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</si>
  <si>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</si>
  <si>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</si>
  <si>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</si>
  <si>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</si>
  <si>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</si>
  <si>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</si>
  <si>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</si>
  <si>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</si>
  <si>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</si>
  <si>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</si>
  <si>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</si>
  <si>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</si>
  <si>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</si>
  <si>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</si>
  <si>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</si>
  <si>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</si>
  <si>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</si>
  <si>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</si>
  <si>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</si>
  <si>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</si>
  <si>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</si>
  <si>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</si>
  <si>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</si>
  <si>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</si>
  <si>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</si>
  <si>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</si>
  <si>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</si>
  <si>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</si>
  <si>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</si>
  <si>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</si>
  <si>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</si>
  <si>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</si>
  <si>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</si>
  <si>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</si>
  <si>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</si>
  <si>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</si>
  <si>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</si>
  <si>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</si>
  <si>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</si>
  <si>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</si>
  <si>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</si>
  <si>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</si>
  <si>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</si>
  <si>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</si>
  <si>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</si>
  <si>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</si>
  <si>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</si>
  <si>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</si>
  <si>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</si>
  <si>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</si>
  <si>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</si>
  <si>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</si>
  <si>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</si>
  <si>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</si>
  <si>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</si>
  <si>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</si>
  <si>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</si>
  <si>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</si>
  <si>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</si>
  <si>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</si>
  <si>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</si>
  <si>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</si>
  <si>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</si>
  <si>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</si>
  <si>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</si>
  <si>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</si>
  <si>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</si>
  <si>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</si>
  <si>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</si>
  <si>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</si>
  <si>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</si>
  <si>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</si>
  <si>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</si>
  <si>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</si>
  <si>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</si>
  <si>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</si>
  <si>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</si>
  <si>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</si>
  <si>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</si>
  <si>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</si>
  <si>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</si>
  <si>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</si>
  <si>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</si>
  <si>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</si>
  <si>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</si>
  <si>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</si>
  <si>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</si>
  <si>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</si>
  <si>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</si>
  <si>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</si>
  <si>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</si>
  <si>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</si>
  <si>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</si>
  <si>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</si>
  <si>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</si>
  <si>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</si>
  <si>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</si>
  <si>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</si>
  <si>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</si>
  <si>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</si>
  <si>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</si>
  <si>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</si>
  <si>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</si>
  <si>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</si>
  <si>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</si>
  <si>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</si>
  <si>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</si>
  <si>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</si>
  <si>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</si>
  <si>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</si>
  <si>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</si>
  <si>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</si>
  <si>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</si>
  <si>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</si>
  <si>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</si>
  <si>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</si>
  <si>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</si>
  <si>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</si>
  <si>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</si>
  <si>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</si>
  <si>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</si>
  <si>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</si>
  <si>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</si>
  <si>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</si>
  <si>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</si>
  <si>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</si>
  <si>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</si>
  <si>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</si>
  <si>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</si>
  <si>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</si>
  <si>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</si>
  <si>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</si>
  <si>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</si>
  <si>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</si>
  <si>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</si>
  <si>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</si>
  <si>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</si>
  <si>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</si>
  <si>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</si>
  <si>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</si>
  <si>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</si>
  <si>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</si>
  <si>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</si>
  <si>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</si>
  <si>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</si>
  <si>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</si>
  <si>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</si>
  <si>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</si>
  <si>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</si>
  <si>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</si>
  <si>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</si>
  <si>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</si>
  <si>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</si>
  <si>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</si>
  <si>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</si>
  <si>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</si>
  <si>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</si>
  <si>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</si>
  <si>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</si>
  <si>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</si>
  <si>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</si>
  <si>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</si>
  <si>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</si>
  <si>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</si>
  <si>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</si>
  <si>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</si>
  <si>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</si>
  <si>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</si>
  <si>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</si>
  <si>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</si>
  <si>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</si>
  <si>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</si>
  <si>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</si>
  <si>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</si>
  <si>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</si>
  <si>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</si>
  <si>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</si>
  <si>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</si>
  <si>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</si>
  <si>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</si>
  <si>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</si>
  <si>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</si>
  <si>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</si>
  <si>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</si>
  <si>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</si>
  <si>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</si>
  <si>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</si>
  <si>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</si>
  <si>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</si>
  <si>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</si>
  <si>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</si>
  <si>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</si>
  <si>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</si>
  <si>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</si>
  <si>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</si>
  <si>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</si>
  <si>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</si>
  <si>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</si>
  <si>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</si>
  <si>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</si>
  <si>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</si>
  <si>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</si>
  <si>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</si>
  <si>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</si>
  <si>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</si>
  <si>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</si>
  <si>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</si>
  <si>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</si>
  <si>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</si>
  <si>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</si>
  <si>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</si>
  <si>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</si>
  <si>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</si>
  <si>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</si>
  <si>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</si>
  <si>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</si>
  <si>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</si>
  <si>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</si>
  <si>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</si>
  <si>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</si>
  <si>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</si>
  <si>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</si>
  <si>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</si>
  <si>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</si>
  <si>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</si>
  <si>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</si>
  <si>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</si>
  <si>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</si>
  <si>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</si>
  <si>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</si>
  <si>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</si>
  <si>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</si>
  <si>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</si>
  <si>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</si>
  <si>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</si>
  <si>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</si>
  <si>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</si>
  <si>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</si>
  <si>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</si>
  <si>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</si>
  <si>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</si>
  <si>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</si>
  <si>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</si>
  <si>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</si>
  <si>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</si>
  <si>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</si>
  <si>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</si>
  <si>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</si>
  <si>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</si>
  <si>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</si>
  <si>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</si>
  <si>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</si>
  <si>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</si>
  <si>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</si>
  <si>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</si>
  <si>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</si>
  <si>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</si>
  <si>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</si>
  <si>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</si>
  <si>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</si>
  <si>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</si>
  <si>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</si>
  <si>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</si>
  <si>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</si>
  <si>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</si>
  <si>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</si>
  <si>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</si>
  <si>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</si>
  <si>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</si>
  <si>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</si>
  <si>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</si>
  <si>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</si>
  <si>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</si>
  <si>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</si>
  <si>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</si>
  <si>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</si>
  <si>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</si>
  <si>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</si>
  <si>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</si>
  <si>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</si>
  <si>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</si>
  <si>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</si>
  <si>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</si>
  <si>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</si>
  <si>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</si>
  <si>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</si>
  <si>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</si>
  <si>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</si>
  <si>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</si>
  <si>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</si>
  <si>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</si>
  <si>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</si>
  <si>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</si>
  <si>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</si>
  <si>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</si>
  <si>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</si>
  <si>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</si>
  <si>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</si>
  <si>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</si>
  <si>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</si>
  <si>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</si>
  <si>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</si>
  <si>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</si>
  <si>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</si>
  <si>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</si>
  <si>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</si>
  <si>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</si>
  <si>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</si>
  <si>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</si>
  <si>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</si>
  <si>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</si>
  <si>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</si>
  <si>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</si>
  <si>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</si>
  <si>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</si>
  <si>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</si>
  <si>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</si>
  <si>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</si>
  <si>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</si>
  <si>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</si>
  <si>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</si>
  <si>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</si>
  <si>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</si>
  <si>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</si>
  <si>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</si>
  <si>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</si>
  <si>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</si>
  <si>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</si>
  <si>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</si>
  <si>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</si>
  <si>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</si>
  <si>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</si>
  <si>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</si>
  <si>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</si>
  <si>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</si>
  <si>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</si>
  <si>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</si>
  <si>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</si>
  <si>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</si>
  <si>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</si>
  <si>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</si>
  <si>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</si>
  <si>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</si>
  <si>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</si>
  <si>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</si>
  <si>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</si>
  <si>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</si>
  <si>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</si>
  <si>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</si>
  <si>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</si>
  <si>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</si>
  <si>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</si>
  <si>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</si>
  <si>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</si>
  <si>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</si>
  <si>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</si>
  <si>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</si>
  <si>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</si>
  <si>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</si>
  <si>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</si>
  <si>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</si>
  <si>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</si>
  <si>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</si>
  <si>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</si>
  <si>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</si>
  <si>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</si>
  <si>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</si>
  <si>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</si>
  <si>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</si>
  <si>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</si>
  <si>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</si>
  <si>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</si>
  <si>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</si>
  <si>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</si>
  <si>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</si>
  <si>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</si>
  <si>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</si>
  <si>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</si>
  <si>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</si>
  <si>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</si>
  <si>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</si>
  <si>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</si>
  <si>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</si>
  <si>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</si>
  <si>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</si>
  <si>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</si>
  <si>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</si>
  <si>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</si>
  <si>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</si>
  <si>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</si>
  <si>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</si>
  <si>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</si>
  <si>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</si>
  <si>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</si>
  <si>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</si>
  <si>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</si>
  <si>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</si>
  <si>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</si>
  <si>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</si>
  <si>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</si>
  <si>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</si>
  <si>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</si>
  <si>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</si>
  <si>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</si>
  <si>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</si>
  <si>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</si>
  <si>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</si>
  <si>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</si>
  <si>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</si>
  <si>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</si>
  <si>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</si>
  <si>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</si>
  <si>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</si>
  <si>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</si>
  <si>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</si>
  <si>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</si>
  <si>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</si>
  <si>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</si>
  <si>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</si>
  <si>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</si>
  <si>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</si>
  <si>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</si>
  <si>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</si>
  <si>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</si>
  <si>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</si>
  <si>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</si>
  <si>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</si>
  <si>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</si>
  <si>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</si>
  <si>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</si>
  <si>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</si>
  <si>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</si>
  <si>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</si>
  <si>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</si>
  <si>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</si>
  <si>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</si>
  <si>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</si>
  <si>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</si>
  <si>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</si>
  <si>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</si>
  <si>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</si>
  <si>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</si>
  <si>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</si>
  <si>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</si>
  <si>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</si>
  <si>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</si>
  <si>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</si>
  <si>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</si>
  <si>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</si>
  <si>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</si>
  <si>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</si>
  <si>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</si>
  <si>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</si>
  <si>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</si>
  <si>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</si>
  <si>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</si>
  <si>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</si>
  <si>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</si>
  <si>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</si>
  <si>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</si>
  <si>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</si>
  <si>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</si>
  <si>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</si>
  <si>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</si>
  <si>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</si>
  <si>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</si>
  <si>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</si>
  <si>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</si>
  <si>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</si>
  <si>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</si>
  <si>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</si>
  <si>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</si>
  <si>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</si>
  <si>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</si>
  <si>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</si>
  <si>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</si>
  <si>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</si>
  <si>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</si>
  <si>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</si>
  <si>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</si>
  <si>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</si>
  <si>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</si>
  <si>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</si>
  <si>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</si>
  <si>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</si>
  <si>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</si>
  <si>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</si>
  <si>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</si>
  <si>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</si>
  <si>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</si>
  <si>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</si>
  <si>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</si>
  <si>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</si>
  <si>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</si>
  <si>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</si>
  <si>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</si>
  <si>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</si>
  <si>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</si>
  <si>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</si>
  <si>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</si>
  <si>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</si>
  <si>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</si>
  <si>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</si>
  <si>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</si>
  <si>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</si>
  <si>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</si>
  <si>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</si>
  <si>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</si>
  <si>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</si>
  <si>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</si>
  <si>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</si>
  <si>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</si>
  <si>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</si>
  <si>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</si>
  <si>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</si>
  <si>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</si>
  <si>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</si>
  <si>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</si>
  <si>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</si>
  <si>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</si>
  <si>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</si>
  <si>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</si>
  <si>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</si>
  <si>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</si>
  <si>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</si>
  <si>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</si>
  <si>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</si>
  <si>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</si>
  <si>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</si>
  <si>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</si>
  <si>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</si>
  <si>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</si>
  <si>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</si>
  <si>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</si>
  <si>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</si>
  <si>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</si>
  <si>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</si>
  <si>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</si>
  <si>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</si>
  <si>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</si>
  <si>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</si>
  <si>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</si>
  <si>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</si>
  <si>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</si>
  <si>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</si>
  <si>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</si>
  <si>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</si>
  <si>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</si>
  <si>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</si>
  <si>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</si>
  <si>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</si>
  <si>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</si>
  <si>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</si>
  <si>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</si>
  <si>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</si>
  <si>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</si>
  <si>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</si>
  <si>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</si>
  <si>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</si>
  <si>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</si>
  <si>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</si>
  <si>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</si>
  <si>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</si>
  <si>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</si>
  <si>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</si>
  <si>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</si>
  <si>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</si>
  <si>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</si>
  <si>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</si>
  <si>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</si>
  <si>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</si>
  <si>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</si>
  <si>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</si>
  <si>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</si>
  <si>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</si>
  <si>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</si>
  <si>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</si>
  <si>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</si>
  <si>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</si>
  <si>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</si>
  <si>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</si>
  <si>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</si>
  <si>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</si>
  <si>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</si>
  <si>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</si>
  <si>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</si>
  <si>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</si>
  <si>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</si>
  <si>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</si>
  <si>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</si>
  <si>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</si>
  <si>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</si>
  <si>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</si>
  <si>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</si>
  <si>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</si>
  <si>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</si>
  <si>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</si>
  <si>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</si>
  <si>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</si>
  <si>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</si>
  <si>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</si>
  <si>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</si>
  <si>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</si>
  <si>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</si>
  <si>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</si>
  <si>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</si>
  <si>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</si>
  <si>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</si>
  <si>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</si>
  <si>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</si>
  <si>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</si>
  <si>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</si>
  <si>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</si>
  <si>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</si>
  <si>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</si>
  <si>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</si>
  <si>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</si>
  <si>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</si>
  <si>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</si>
  <si>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</si>
  <si>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</si>
  <si>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</si>
  <si>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</si>
  <si>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</si>
  <si>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</si>
  <si>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</si>
  <si>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</si>
  <si>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</si>
  <si>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</si>
  <si>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</si>
  <si>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</si>
  <si>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</si>
  <si>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</si>
  <si>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</si>
  <si>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</si>
  <si>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</si>
  <si>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</si>
  <si>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</si>
  <si>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</si>
  <si>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</si>
  <si>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</si>
  <si>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</si>
  <si>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</si>
  <si>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</si>
  <si>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</si>
  <si>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</si>
  <si>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</si>
  <si>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</si>
  <si>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</si>
  <si>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</si>
  <si>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</si>
  <si>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</si>
  <si>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</si>
  <si>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</si>
  <si>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</si>
  <si>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</si>
  <si>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</si>
  <si>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</si>
  <si>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</si>
  <si>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</si>
  <si>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</si>
  <si>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</si>
  <si>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</si>
  <si>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</si>
  <si>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</si>
  <si>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</si>
  <si>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</si>
  <si>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</si>
  <si>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</si>
  <si>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</si>
  <si>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</si>
  <si>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</si>
  <si>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</si>
  <si>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</si>
  <si>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</si>
  <si>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</si>
  <si>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</si>
  <si>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</si>
  <si>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</si>
  <si>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</si>
  <si>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</si>
  <si>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</si>
  <si>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</si>
  <si>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</si>
  <si>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</si>
  <si>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</si>
  <si>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</si>
  <si>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</si>
  <si>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</si>
  <si>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</si>
  <si>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</si>
  <si>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</si>
  <si>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</si>
  <si>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</si>
  <si>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</si>
  <si>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</si>
  <si>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</si>
  <si>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</si>
  <si>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</si>
  <si>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</si>
  <si>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</si>
  <si>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</si>
  <si>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</si>
  <si>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</si>
  <si>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</si>
  <si>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</si>
  <si>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</si>
  <si>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</si>
  <si>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</si>
  <si>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</si>
  <si>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</si>
  <si>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</si>
  <si>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</si>
  <si>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</si>
  <si>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</si>
  <si>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</si>
  <si>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</si>
  <si>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</si>
  <si>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</si>
  <si>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</si>
  <si>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</si>
  <si>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</si>
  <si>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</si>
  <si>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</si>
  <si>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</si>
  <si>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</si>
  <si>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</si>
  <si>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</si>
  <si>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</si>
  <si>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</si>
  <si>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</si>
  <si>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</si>
  <si>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</si>
  <si>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</si>
  <si>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</si>
  <si>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</si>
  <si>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</si>
  <si>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</si>
  <si>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</si>
  <si>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</si>
  <si>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</si>
  <si>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</si>
  <si>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</si>
  <si>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</si>
  <si>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</si>
  <si>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</si>
  <si>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</si>
  <si>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</si>
  <si>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</si>
  <si>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</si>
  <si>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</si>
  <si>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</si>
  <si>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</si>
  <si>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</si>
  <si>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</si>
  <si>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</si>
  <si>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</si>
  <si>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</si>
  <si>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</si>
  <si>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</si>
  <si>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</si>
  <si>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</si>
  <si>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</si>
  <si>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</si>
  <si>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</si>
  <si>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</si>
  <si>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</si>
  <si>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</si>
  <si>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</si>
  <si>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</si>
  <si>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</si>
  <si>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</si>
  <si>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</si>
  <si>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</si>
  <si>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</si>
  <si>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</si>
  <si>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</si>
  <si>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</si>
  <si>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</si>
  <si>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</si>
  <si>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</si>
  <si>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</si>
  <si>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</si>
  <si>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</si>
  <si>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</si>
  <si>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</si>
  <si>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</si>
  <si>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</si>
  <si>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</si>
  <si>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</si>
  <si>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</si>
  <si>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</si>
  <si>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</si>
  <si>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</si>
  <si>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</si>
  <si>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</si>
  <si>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</si>
  <si>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</si>
  <si>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</si>
  <si>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</si>
  <si>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</si>
  <si>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</si>
  <si>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</si>
  <si>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</si>
  <si>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</si>
  <si>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</si>
  <si>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</si>
  <si>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</si>
  <si>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</si>
  <si>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</si>
  <si>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</si>
  <si>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</si>
  <si>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</si>
  <si>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</si>
  <si>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</si>
  <si>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</si>
  <si>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</si>
  <si>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</si>
  <si>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</si>
  <si>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</si>
  <si>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</si>
  <si>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</si>
  <si>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</si>
  <si>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</si>
  <si>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</si>
  <si>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</si>
  <si>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</si>
  <si>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</si>
  <si>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</si>
  <si>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</si>
  <si>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</si>
  <si>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</si>
  <si>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</si>
  <si>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</si>
  <si>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</si>
  <si>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</si>
  <si>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</si>
  <si>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</si>
  <si>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</si>
  <si>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</si>
  <si>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</si>
  <si>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</si>
  <si>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</si>
  <si>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</si>
  <si>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</si>
  <si>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</si>
  <si>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</si>
  <si>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</si>
  <si>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</si>
  <si>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</si>
  <si>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</si>
  <si>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</si>
  <si>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</si>
  <si>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</si>
  <si>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</si>
  <si>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</si>
  <si>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</si>
  <si>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</si>
  <si>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</si>
  <si>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</si>
  <si>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</si>
  <si>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</si>
  <si>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</si>
  <si>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</si>
  <si>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</si>
  <si>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</si>
  <si>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</si>
  <si>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</si>
  <si>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</si>
  <si>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</si>
  <si>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</si>
  <si>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</si>
  <si>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</si>
  <si>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</si>
  <si>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</si>
  <si>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</si>
  <si>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</si>
  <si>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</si>
  <si>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</si>
  <si>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</si>
  <si>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</si>
  <si>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</si>
  <si>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</si>
  <si>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</si>
  <si>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</si>
  <si>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</si>
  <si>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</si>
  <si>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</si>
  <si>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</si>
  <si>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</si>
  <si>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</si>
  <si>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</si>
  <si>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</si>
  <si>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</si>
  <si>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</si>
  <si>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</si>
  <si>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</si>
  <si>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</si>
  <si>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</si>
  <si>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</si>
  <si>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</si>
  <si>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</si>
  <si>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</si>
  <si>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</si>
  <si>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</si>
  <si>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</si>
  <si>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</si>
  <si>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</si>
  <si>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</si>
  <si>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</si>
  <si>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</si>
  <si>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</si>
  <si>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</si>
  <si>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</si>
  <si>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</si>
  <si>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</si>
  <si>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</si>
  <si>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</si>
  <si>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</si>
  <si>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</si>
  <si>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</si>
  <si>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</si>
  <si>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</si>
  <si>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</si>
  <si>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</si>
  <si>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</si>
  <si>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</si>
  <si>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</si>
  <si>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</si>
  <si>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</si>
  <si>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</si>
  <si>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</si>
  <si>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</si>
  <si>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</si>
  <si>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</si>
  <si>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</si>
  <si>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</si>
  <si>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</si>
  <si>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</si>
  <si>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</si>
  <si>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</si>
  <si>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</si>
  <si>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</si>
  <si>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</si>
  <si>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</si>
  <si>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</si>
  <si>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</si>
  <si>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</si>
  <si>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</si>
  <si>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</si>
  <si>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</si>
  <si>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</si>
  <si>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</si>
  <si>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</si>
  <si>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</si>
  <si>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</si>
  <si>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</si>
  <si>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</si>
  <si>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</si>
  <si>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</si>
  <si>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</si>
  <si>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</si>
  <si>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</si>
  <si>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</si>
  <si>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</si>
  <si>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</si>
  <si>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</si>
  <si>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</si>
  <si>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</si>
  <si>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</si>
  <si>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</si>
  <si>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</si>
  <si>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</si>
  <si>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</si>
  <si>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</si>
  <si>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</si>
  <si>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</si>
  <si>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</si>
  <si>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</si>
  <si>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</si>
  <si>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</si>
  <si>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</si>
  <si>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</si>
  <si>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</si>
  <si>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</si>
  <si>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</si>
  <si>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</si>
  <si>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</si>
  <si>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</si>
  <si>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</si>
  <si>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</si>
  <si>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</si>
  <si>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</si>
  <si>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</si>
  <si>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</si>
  <si>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</si>
  <si>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</si>
  <si>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</si>
  <si>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</si>
  <si>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</si>
  <si>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</si>
  <si>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</si>
  <si>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</si>
  <si>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</si>
  <si>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</si>
  <si>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</si>
  <si>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</si>
  <si>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</si>
  <si>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</si>
  <si>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</si>
  <si>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</si>
  <si>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</si>
  <si>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</si>
  <si>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</si>
  <si>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</si>
  <si>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</si>
  <si>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</si>
  <si>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</si>
  <si>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</si>
  <si>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</si>
  <si>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</si>
  <si>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</si>
  <si>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</si>
  <si>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</si>
  <si>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</si>
  <si>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</si>
  <si>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</si>
  <si>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</si>
  <si>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</si>
  <si>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</si>
  <si>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</si>
  <si>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</si>
  <si>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</si>
  <si>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</si>
  <si>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</si>
  <si>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</si>
  <si>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</si>
  <si>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</si>
  <si>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</si>
  <si>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</si>
  <si>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</si>
  <si>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</si>
  <si>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</si>
  <si>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</si>
  <si>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</si>
  <si>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</si>
  <si>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</si>
  <si>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</si>
  <si>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</si>
  <si>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</si>
  <si>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</si>
  <si>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</si>
  <si>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</si>
  <si>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</si>
  <si>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</si>
  <si>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</si>
  <si>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</si>
  <si>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</si>
  <si>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</si>
  <si>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</si>
  <si>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</si>
  <si>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</si>
  <si>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</si>
  <si>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</si>
  <si>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</si>
  <si>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</si>
  <si>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</si>
  <si>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</si>
  <si>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</si>
  <si>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</si>
  <si>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</si>
  <si>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</si>
  <si>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</si>
  <si>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</si>
  <si>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</si>
  <si>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</si>
  <si>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</si>
  <si>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</si>
  <si>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</si>
  <si>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</si>
  <si>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</si>
  <si>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</si>
  <si>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</si>
  <si>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</si>
  <si>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</si>
  <si>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</si>
  <si>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</si>
  <si>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</si>
  <si>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</si>
  <si>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</si>
  <si>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</si>
  <si>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</si>
  <si>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</si>
  <si>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</si>
  <si>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</si>
  <si>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</si>
  <si>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</si>
  <si>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</si>
  <si>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</si>
  <si>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</si>
  <si>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</si>
  <si>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</si>
  <si>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</si>
  <si>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</si>
  <si>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</si>
  <si>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</si>
  <si>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</si>
  <si>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</si>
  <si>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</si>
  <si>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</si>
  <si>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</si>
  <si>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</si>
  <si>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</si>
  <si>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</si>
  <si>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</si>
  <si>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</si>
  <si>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</si>
  <si>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</si>
  <si>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</si>
  <si>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</si>
  <si>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</si>
  <si>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</si>
  <si>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</si>
  <si>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</si>
  <si>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</si>
  <si>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</si>
  <si>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</si>
  <si>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</si>
  <si>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</si>
  <si>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</si>
  <si>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</si>
  <si>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</si>
  <si>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</si>
  <si>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</si>
  <si>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</si>
  <si>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</si>
  <si>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</si>
  <si>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</si>
  <si>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</si>
  <si>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</si>
  <si>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</si>
  <si>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</si>
  <si>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</si>
  <si>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</si>
  <si>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</si>
  <si>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</si>
  <si>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</si>
  <si>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</si>
  <si>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</si>
  <si>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</si>
  <si>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</si>
  <si>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</si>
  <si>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</si>
  <si>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</si>
  <si>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</si>
  <si>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</si>
  <si>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</si>
  <si>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</si>
  <si>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</si>
  <si>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</si>
  <si>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</si>
  <si>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</si>
  <si>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</si>
  <si>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</si>
  <si>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</si>
  <si>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</si>
  <si>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</si>
  <si>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</si>
  <si>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</si>
  <si>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</si>
  <si>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</si>
  <si>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</si>
  <si>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</si>
  <si>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</si>
  <si>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</si>
  <si>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</si>
  <si>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</si>
  <si>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</si>
  <si>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</si>
  <si>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</si>
  <si>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</si>
  <si>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</si>
  <si>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</si>
  <si>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</si>
  <si>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</si>
  <si>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</si>
  <si>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</si>
  <si>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</si>
  <si>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</si>
  <si>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</si>
  <si>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</si>
  <si>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</si>
  <si>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</si>
  <si>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</si>
  <si>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</si>
  <si>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</si>
  <si>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</si>
  <si>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</si>
  <si>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</si>
  <si>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</si>
  <si>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</si>
  <si>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</si>
  <si>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</si>
  <si>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</si>
  <si>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</si>
  <si>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</si>
  <si>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</si>
  <si>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</si>
  <si>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</si>
  <si>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</si>
  <si>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</si>
  <si>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</si>
  <si>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</si>
  <si>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</si>
  <si>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</si>
  <si>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</si>
  <si>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</si>
  <si>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</si>
  <si>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</si>
  <si>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</si>
  <si>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</si>
  <si>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</si>
  <si>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</si>
  <si>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</si>
  <si>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</si>
  <si>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</si>
  <si>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</si>
  <si>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</si>
  <si>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</si>
  <si>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</si>
  <si>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</si>
  <si>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</si>
  <si>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</si>
  <si>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</si>
  <si>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</si>
  <si>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</si>
  <si>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</si>
  <si>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</si>
  <si>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</si>
  <si>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</si>
  <si>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</si>
  <si>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</si>
  <si>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</si>
  <si>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</si>
  <si>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</si>
  <si>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</si>
  <si>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</si>
  <si>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</si>
  <si>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</si>
  <si>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</si>
  <si>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</si>
  <si>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</si>
  <si>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</si>
  <si>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</si>
  <si>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</si>
  <si>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</si>
  <si>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</si>
  <si>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</si>
  <si>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</si>
  <si>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</si>
  <si>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</si>
  <si>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</si>
  <si>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</si>
  <si>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</si>
  <si>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</si>
  <si>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</si>
  <si>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</si>
  <si>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</si>
  <si>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</si>
  <si>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</si>
  <si>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</si>
  <si>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</si>
  <si>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</si>
  <si>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</si>
  <si>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</si>
  <si>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</si>
  <si>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</si>
  <si>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</si>
  <si>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</si>
  <si>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</si>
  <si>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</si>
  <si>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</si>
  <si>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</si>
  <si>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</si>
  <si>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</si>
  <si>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</si>
  <si>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</si>
  <si>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</si>
  <si>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</si>
  <si>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</si>
  <si>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</si>
  <si>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</si>
  <si>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</si>
  <si>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</si>
  <si>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</si>
  <si>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</si>
  <si>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</si>
  <si>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</si>
  <si>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</si>
  <si>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</si>
  <si>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</si>
  <si>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</si>
  <si>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</si>
  <si>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</si>
  <si>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</si>
  <si>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</si>
  <si>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</si>
  <si>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</si>
  <si>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</si>
  <si>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</si>
  <si>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</si>
  <si>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</si>
  <si>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</si>
  <si>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</si>
  <si>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</si>
  <si>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</si>
  <si>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</si>
  <si>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</si>
  <si>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</si>
  <si>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</si>
  <si>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</si>
  <si>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</si>
  <si>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</si>
  <si>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</si>
  <si>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</si>
  <si>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</si>
  <si>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</si>
  <si>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</si>
  <si>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</si>
  <si>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</si>
  <si>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</si>
  <si>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</si>
  <si>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</si>
  <si>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</si>
  <si>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</si>
  <si>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</si>
  <si>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</si>
  <si>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</si>
  <si>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</si>
  <si>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</si>
  <si>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</si>
  <si>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</si>
  <si>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</si>
  <si>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</si>
  <si>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</si>
  <si>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</si>
  <si>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</si>
  <si>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</si>
  <si>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</si>
  <si>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</si>
  <si>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</si>
  <si>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</si>
  <si>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</si>
  <si>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</si>
  <si>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</si>
  <si>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</si>
  <si>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</si>
  <si>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</si>
  <si>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</si>
  <si>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</si>
  <si>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</si>
  <si>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</si>
  <si>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</si>
  <si>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</si>
  <si>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</si>
  <si>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</si>
  <si>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</si>
  <si>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</si>
  <si>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</si>
  <si>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</si>
  <si>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</si>
  <si>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</si>
  <si>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</si>
  <si>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</si>
  <si>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</si>
  <si>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</si>
  <si>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</si>
  <si>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</si>
  <si>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</si>
  <si>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</si>
  <si>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</si>
  <si>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</si>
  <si>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</si>
  <si>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</si>
  <si>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</si>
  <si>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</si>
  <si>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</si>
  <si>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</si>
  <si>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</si>
  <si>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</si>
  <si>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</si>
  <si>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</si>
  <si>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</si>
  <si>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</si>
  <si>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</si>
  <si>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</si>
  <si>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</si>
  <si>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</si>
  <si>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</si>
  <si>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</si>
  <si>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</si>
  <si>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</si>
  <si>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</si>
  <si>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</si>
  <si>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</si>
  <si>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</si>
  <si>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</si>
  <si>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</si>
  <si>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</si>
  <si>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</si>
  <si>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</si>
  <si>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</si>
  <si>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</si>
  <si>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</si>
  <si>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</si>
  <si>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</si>
  <si>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</si>
  <si>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</si>
  <si>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</si>
  <si>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</si>
  <si>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</si>
  <si>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</si>
  <si>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</si>
  <si>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</si>
  <si>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</si>
  <si>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</si>
  <si>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</si>
  <si>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</si>
  <si>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</si>
  <si>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</si>
  <si>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</si>
  <si>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</si>
  <si>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</si>
  <si>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</si>
  <si>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</si>
  <si>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</si>
  <si>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</si>
  <si>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</si>
  <si>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</si>
  <si>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</si>
  <si>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</si>
  <si>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</si>
  <si>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</si>
  <si>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</si>
  <si>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</si>
  <si>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</si>
  <si>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</si>
  <si>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</si>
  <si>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</si>
  <si>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</si>
  <si>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</si>
  <si>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</si>
  <si>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</si>
  <si>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</si>
  <si>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</si>
  <si>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</si>
  <si>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</si>
  <si>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</si>
  <si>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</si>
  <si>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</si>
  <si>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</si>
  <si>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</si>
  <si>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</si>
  <si>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</si>
  <si>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</si>
  <si>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</si>
  <si>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</si>
  <si>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</si>
  <si>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</si>
  <si>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</si>
  <si>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</si>
  <si>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</si>
  <si>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</si>
  <si>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</si>
  <si>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</si>
  <si>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</si>
  <si>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</si>
  <si>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</si>
  <si>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</si>
  <si>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</si>
  <si>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</si>
  <si>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</si>
  <si>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</si>
  <si>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</si>
  <si>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</si>
  <si>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</si>
  <si>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</si>
  <si>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</si>
  <si>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</si>
  <si>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</si>
  <si>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</si>
  <si>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</si>
  <si>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</si>
  <si>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</si>
  <si>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</si>
  <si>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</si>
  <si>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</si>
  <si>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</si>
  <si>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</si>
  <si>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</si>
  <si>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</si>
  <si>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</si>
  <si>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</si>
  <si>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</si>
  <si>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</si>
  <si>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</si>
  <si>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</si>
  <si>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</si>
  <si>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</si>
  <si>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</si>
  <si>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</si>
  <si>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</si>
  <si>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</si>
  <si>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</si>
  <si>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</si>
  <si>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</si>
  <si>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</si>
  <si>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</si>
  <si>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</si>
  <si>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</si>
  <si>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</si>
  <si>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</si>
  <si>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</si>
  <si>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</si>
  <si>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</si>
  <si>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</si>
  <si>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</si>
  <si>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</si>
  <si>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</si>
  <si>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</si>
  <si>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</si>
  <si>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</si>
  <si>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</si>
  <si>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</si>
  <si>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</si>
  <si>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</si>
  <si>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</si>
  <si>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</si>
  <si>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</si>
  <si>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</si>
  <si>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</si>
  <si>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</si>
  <si>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</si>
  <si>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</si>
  <si>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</si>
  <si>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</si>
  <si>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</si>
  <si>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</si>
  <si>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</si>
  <si>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</si>
  <si>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</si>
  <si>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</si>
  <si>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</si>
  <si>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</si>
  <si>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</si>
  <si>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</si>
  <si>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</si>
  <si>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</si>
  <si>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</si>
  <si>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</si>
  <si>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</si>
  <si>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</si>
  <si>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</si>
  <si>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</si>
  <si>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</si>
  <si>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</si>
  <si>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</si>
  <si>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</si>
  <si>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</si>
  <si>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</si>
  <si>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</si>
  <si>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</si>
  <si>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</si>
  <si>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</si>
  <si>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</si>
  <si>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</si>
  <si>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</si>
  <si>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</si>
  <si>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</si>
  <si>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</si>
  <si>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</si>
  <si>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</si>
  <si>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</si>
  <si>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</si>
  <si>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</si>
  <si>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</si>
  <si>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</si>
  <si>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</si>
  <si>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</si>
  <si>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</si>
  <si>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</si>
  <si>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</si>
  <si>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</si>
  <si>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</si>
  <si>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</si>
  <si>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</si>
  <si>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</si>
  <si>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</si>
  <si>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</si>
  <si>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</si>
  <si>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</si>
  <si>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</si>
  <si>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</si>
  <si>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</si>
  <si>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</si>
  <si>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</si>
  <si>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</si>
  <si>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</si>
  <si>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</si>
  <si>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</si>
  <si>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</si>
  <si>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</si>
  <si>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</si>
  <si>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</si>
  <si>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</si>
  <si>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</si>
  <si>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</si>
  <si>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</si>
  <si>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</si>
  <si>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</si>
  <si>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</si>
  <si>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</si>
  <si>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</si>
  <si>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</si>
  <si>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</si>
  <si>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</si>
  <si>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</si>
  <si>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</si>
  <si>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</si>
  <si>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</si>
  <si>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</si>
  <si>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</si>
  <si>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</si>
  <si>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</si>
  <si>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</si>
  <si>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</si>
  <si>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</si>
  <si>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</si>
  <si>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</si>
  <si>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</si>
  <si>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</si>
  <si>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</si>
  <si>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</si>
  <si>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</si>
  <si>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</si>
  <si>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</si>
  <si>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</si>
  <si>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</si>
  <si>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</si>
  <si>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</si>
  <si>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</si>
  <si>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</si>
  <si>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</si>
  <si>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</si>
  <si>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</si>
  <si>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</si>
  <si>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</si>
  <si>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</si>
  <si>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</si>
  <si>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</si>
  <si>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</si>
  <si>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</si>
  <si>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</si>
  <si>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</si>
  <si>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</si>
  <si>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</si>
  <si>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</si>
  <si>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</si>
  <si>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</si>
  <si>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</si>
  <si>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</si>
  <si>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</si>
  <si>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</si>
  <si>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</si>
  <si>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</si>
  <si>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</si>
  <si>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</si>
  <si>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</si>
  <si>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</si>
  <si>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</si>
  <si>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</si>
  <si>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</si>
  <si>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</si>
  <si>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</si>
  <si>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</si>
  <si>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</si>
  <si>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</si>
  <si>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</si>
  <si>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</si>
  <si>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</si>
  <si>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</si>
  <si>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</si>
  <si>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</si>
  <si>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</si>
  <si>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</si>
  <si>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</si>
  <si>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</si>
  <si>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</si>
  <si>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</si>
  <si>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</si>
  <si>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</si>
  <si>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</si>
  <si>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</si>
  <si>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</si>
  <si>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</si>
  <si>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</si>
  <si>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</si>
  <si>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</si>
  <si>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</si>
  <si>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</si>
  <si>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</si>
  <si>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</si>
  <si>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</si>
  <si>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</si>
  <si>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</si>
  <si>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</si>
  <si>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</si>
  <si>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</si>
  <si>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</si>
  <si>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</si>
  <si>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</si>
  <si>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</si>
  <si>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</si>
  <si>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</si>
  <si>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</si>
  <si>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</si>
  <si>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</si>
  <si>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</si>
  <si>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</si>
  <si>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</si>
  <si>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</si>
  <si>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</si>
  <si>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</si>
  <si>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</si>
  <si>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</si>
  <si>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</si>
  <si>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</si>
  <si>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</si>
  <si>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</si>
  <si>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</si>
  <si>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</si>
  <si>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</si>
  <si>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</si>
  <si>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</si>
  <si>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</si>
  <si>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</si>
  <si>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</si>
  <si>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</si>
  <si>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</si>
  <si>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</si>
  <si>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</si>
  <si>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</si>
  <si>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</si>
  <si>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</si>
  <si>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</si>
  <si>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</si>
  <si>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</si>
  <si>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</si>
  <si>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</si>
  <si>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</si>
  <si>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</si>
  <si>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</si>
  <si>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</si>
  <si>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</si>
  <si>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</si>
  <si>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</si>
  <si>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</si>
  <si>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</si>
  <si>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</si>
  <si>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</si>
  <si>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</si>
  <si>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</si>
  <si>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</si>
  <si>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</si>
  <si>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</si>
  <si>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</si>
  <si>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</si>
  <si>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</si>
  <si>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</si>
  <si>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</si>
  <si>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</si>
  <si>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</si>
  <si>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</si>
  <si>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</si>
  <si>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</si>
  <si>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</si>
  <si>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</si>
  <si>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</si>
  <si>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</si>
  <si>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</si>
  <si>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</si>
  <si>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</si>
  <si>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</si>
  <si>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</si>
  <si>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</si>
  <si>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</si>
  <si>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</si>
  <si>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</si>
  <si>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</si>
  <si>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</si>
  <si>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</si>
  <si>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</si>
  <si>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</si>
  <si>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</si>
  <si>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</si>
  <si>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</si>
  <si>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</si>
  <si>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</si>
  <si>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</si>
  <si>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</si>
  <si>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</si>
  <si>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</si>
  <si>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</si>
  <si>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</si>
  <si>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</si>
  <si>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</si>
  <si>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</si>
  <si>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</si>
  <si>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</si>
  <si>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</si>
  <si>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</si>
  <si>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</si>
  <si>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</si>
  <si>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</si>
  <si>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</si>
  <si>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</si>
  <si>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</si>
  <si>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</si>
  <si>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</si>
  <si>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</si>
  <si>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</si>
  <si>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</si>
  <si>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</si>
  <si>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</si>
  <si>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</si>
  <si>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</si>
  <si>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</si>
  <si>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</si>
  <si>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</si>
  <si>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</si>
  <si>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</si>
  <si>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</si>
  <si>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</si>
  <si>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</si>
  <si>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</si>
  <si>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</si>
  <si>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</si>
  <si>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</si>
  <si>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</si>
  <si>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</si>
  <si>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</si>
  <si>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</si>
  <si>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</si>
  <si>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</si>
  <si>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</si>
  <si>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</si>
  <si>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</si>
  <si>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</si>
  <si>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</si>
  <si>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</si>
  <si>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</si>
  <si>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</si>
  <si>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</si>
  <si>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</si>
  <si>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</si>
  <si>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</si>
  <si>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</si>
  <si>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</si>
  <si>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</si>
  <si>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</si>
  <si>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</si>
  <si>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</si>
  <si>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</si>
  <si>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</si>
  <si>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</si>
  <si>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</si>
  <si>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</si>
  <si>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</si>
  <si>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</si>
  <si>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</si>
  <si>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</si>
  <si>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</si>
  <si>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</si>
  <si>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</si>
  <si>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</si>
  <si>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</si>
  <si>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</si>
  <si>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</si>
  <si>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</si>
  <si>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</si>
  <si>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</si>
  <si>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</si>
  <si>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</si>
  <si>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</si>
  <si>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</si>
  <si>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</si>
  <si>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</si>
  <si>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</si>
  <si>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</si>
  <si>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</si>
  <si>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</si>
  <si>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</si>
  <si>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</si>
  <si>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</si>
  <si>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</si>
  <si>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</si>
  <si>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</si>
  <si>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</si>
  <si>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</si>
  <si>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</si>
  <si>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</si>
  <si>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</si>
  <si>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</si>
  <si>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</si>
  <si>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</si>
  <si>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</si>
  <si>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</si>
  <si>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</si>
  <si>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</si>
  <si>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</si>
  <si>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</si>
  <si>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</si>
  <si>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</si>
  <si>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</si>
  <si>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</si>
  <si>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</si>
  <si>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</si>
  <si>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</si>
  <si>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</si>
  <si>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</si>
  <si>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</si>
  <si>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</si>
  <si>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</si>
  <si>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</si>
  <si>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</si>
  <si>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</si>
  <si>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</si>
  <si>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</si>
  <si>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</si>
  <si>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</si>
  <si>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</si>
  <si>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</si>
  <si>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</si>
  <si>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</si>
  <si>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</si>
  <si>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</si>
  <si>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</si>
  <si>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</si>
  <si>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</si>
  <si>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</si>
  <si>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</si>
  <si>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</si>
  <si>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</si>
  <si>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</si>
  <si>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</si>
  <si>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</si>
  <si>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</si>
  <si>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</si>
  <si>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</si>
  <si>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</si>
  <si>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</si>
  <si>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</si>
  <si>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</si>
  <si>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</si>
  <si>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</si>
  <si>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</si>
  <si>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</si>
  <si>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</si>
  <si>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</si>
  <si>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</si>
  <si>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</si>
  <si>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</si>
  <si>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</si>
  <si>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</si>
  <si>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</si>
  <si>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</si>
  <si>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</si>
  <si>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</si>
  <si>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</si>
  <si>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</si>
  <si>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</si>
  <si>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</si>
  <si>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</si>
  <si>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</si>
  <si>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</si>
  <si>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</si>
  <si>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</si>
  <si>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</si>
  <si>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</si>
  <si>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</si>
  <si>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</si>
  <si>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</si>
  <si>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</si>
  <si>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</si>
  <si>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</si>
  <si>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</si>
  <si>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</si>
  <si>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</si>
  <si>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</si>
  <si>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</si>
  <si>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</si>
  <si>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</si>
  <si>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</si>
  <si>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</si>
  <si>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</si>
  <si>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</si>
  <si>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</si>
  <si>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</si>
  <si>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</si>
  <si>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</si>
  <si>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</si>
  <si>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</si>
  <si>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</si>
  <si>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</si>
  <si>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</si>
  <si>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</si>
  <si>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</si>
  <si>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</si>
  <si>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</si>
  <si>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</si>
  <si>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</si>
  <si>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</si>
  <si>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</si>
  <si>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</si>
  <si>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</si>
  <si>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</si>
  <si>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</si>
  <si>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</si>
  <si>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</si>
  <si>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</si>
  <si>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</si>
  <si>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</si>
  <si>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</si>
  <si>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</si>
  <si>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</si>
  <si>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</si>
  <si>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</si>
  <si>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</si>
  <si>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</si>
  <si>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</si>
  <si>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</si>
  <si>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</si>
  <si>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</si>
  <si>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</si>
  <si>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</si>
  <si>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</si>
  <si>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</si>
  <si>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</si>
  <si>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</si>
  <si>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</si>
  <si>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</si>
  <si>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</si>
  <si>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</si>
  <si>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</si>
  <si>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</si>
  <si>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</si>
  <si>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</si>
  <si>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</si>
  <si>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</si>
  <si>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</si>
  <si>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</si>
  <si>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</si>
  <si>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</si>
  <si>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</si>
  <si>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</si>
  <si>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</si>
  <si>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</si>
  <si>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</si>
  <si>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</si>
  <si>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</si>
  <si>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</si>
  <si>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</si>
  <si>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</si>
  <si>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</si>
  <si>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</si>
  <si>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</si>
  <si>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</si>
  <si>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</si>
  <si>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</si>
  <si>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</si>
  <si>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</si>
  <si>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</si>
  <si>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</si>
  <si>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</si>
  <si>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</si>
  <si>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</si>
  <si>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</si>
  <si>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</si>
  <si>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</si>
  <si>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</si>
  <si>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</si>
  <si>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</si>
  <si>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</si>
  <si>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</si>
  <si>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</si>
  <si>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</si>
  <si>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</si>
  <si>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</si>
  <si>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</si>
  <si>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</si>
  <si>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</si>
  <si>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</si>
  <si>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</si>
  <si>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</si>
  <si>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</si>
  <si>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</si>
  <si>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</si>
  <si>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</si>
  <si>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</si>
  <si>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</si>
  <si>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</si>
  <si>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</si>
  <si>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</si>
  <si>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</si>
  <si>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</si>
  <si>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</si>
  <si>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</si>
  <si>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</si>
  <si>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</si>
  <si>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</si>
  <si>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</si>
  <si>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</si>
  <si>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</si>
  <si>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</si>
  <si>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</si>
  <si>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</si>
  <si>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</si>
  <si>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</si>
  <si>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</si>
  <si>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</si>
  <si>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</si>
  <si>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</si>
  <si>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</si>
  <si>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</si>
  <si>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</si>
  <si>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</si>
  <si>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</si>
  <si>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</si>
  <si>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</si>
  <si>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</si>
  <si>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</si>
  <si>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</si>
  <si>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</si>
  <si>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</si>
  <si>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</si>
  <si>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</si>
  <si>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</si>
  <si>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</si>
  <si>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</si>
  <si>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</si>
  <si>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</si>
  <si>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</si>
  <si>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</si>
  <si>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</si>
  <si>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</si>
  <si>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</si>
  <si>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</si>
  <si>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</si>
  <si>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</si>
  <si>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</si>
  <si>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</si>
  <si>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</si>
  <si>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</si>
  <si>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</si>
  <si>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</si>
  <si>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</si>
  <si>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</si>
  <si>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</si>
  <si>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</si>
  <si>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</si>
  <si>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</si>
  <si>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</si>
  <si>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</si>
  <si>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</si>
  <si>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</si>
  <si>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</si>
  <si>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</si>
  <si>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</si>
  <si>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</si>
  <si>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</si>
  <si>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</si>
  <si>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</si>
  <si>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</si>
  <si>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</si>
  <si>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</si>
  <si>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</si>
  <si>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</si>
  <si>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</si>
  <si>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</si>
  <si>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</si>
  <si>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</si>
  <si>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</si>
  <si>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</si>
  <si>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</si>
  <si>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</si>
  <si>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</si>
  <si>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</si>
  <si>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</si>
  <si>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</si>
  <si>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</si>
  <si>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</si>
  <si>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</si>
  <si>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</si>
  <si>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</si>
  <si>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</si>
  <si>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</si>
  <si>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</si>
  <si>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</si>
  <si>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</si>
  <si>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</si>
  <si>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</si>
  <si>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</si>
  <si>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</si>
  <si>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</si>
  <si>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</si>
  <si>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</si>
  <si>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</si>
  <si>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</si>
  <si>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</si>
  <si>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</si>
  <si>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</si>
  <si>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</si>
  <si>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</si>
  <si>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</si>
  <si>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</si>
  <si>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</si>
  <si>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</si>
  <si>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</si>
  <si>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</si>
  <si>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</si>
  <si>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</si>
  <si>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</si>
  <si>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</si>
  <si>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</si>
  <si>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</si>
  <si>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</si>
  <si>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</si>
  <si>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</si>
  <si>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</si>
  <si>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</si>
  <si>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</si>
  <si>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</si>
  <si>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</si>
  <si>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</si>
  <si>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</si>
  <si>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</si>
  <si>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</si>
  <si>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</si>
  <si>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</si>
  <si>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</si>
  <si>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</si>
  <si>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</si>
  <si>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</si>
  <si>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</si>
  <si>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</si>
  <si>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</si>
  <si>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</si>
  <si>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</si>
  <si>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</si>
  <si>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</si>
  <si>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</si>
  <si>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</si>
  <si>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</si>
  <si>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</si>
  <si>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</si>
  <si>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</si>
  <si>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</si>
  <si>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</si>
  <si>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</si>
  <si>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</si>
  <si>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</si>
  <si>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</si>
  <si>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</si>
  <si>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</si>
  <si>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</si>
  <si>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</si>
  <si>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</si>
  <si>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</si>
  <si>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</si>
  <si>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</si>
  <si>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</si>
  <si>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</si>
  <si>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</si>
  <si>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</si>
  <si>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</si>
  <si>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</si>
  <si>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</si>
  <si>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</si>
  <si>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</si>
  <si>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</si>
  <si>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</si>
  <si>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</si>
  <si>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</si>
  <si>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</si>
  <si>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</si>
  <si>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</si>
  <si>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</si>
  <si>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</si>
  <si>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</si>
  <si>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</si>
  <si>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</si>
  <si>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</si>
  <si>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</si>
  <si>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</si>
  <si>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</si>
  <si>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</si>
  <si>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</si>
  <si>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</si>
  <si>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</si>
  <si>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</si>
  <si>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</si>
  <si>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</si>
  <si>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</si>
  <si>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</si>
  <si>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</si>
  <si>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</si>
  <si>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</si>
  <si>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</si>
  <si>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</si>
  <si>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</si>
  <si>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</si>
  <si>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</si>
  <si>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</si>
  <si>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</si>
  <si>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</si>
  <si>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</si>
  <si>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</si>
  <si>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</si>
  <si>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</si>
  <si>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</si>
  <si>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</si>
  <si>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</si>
  <si>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</si>
  <si>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</si>
  <si>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</si>
  <si>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</si>
  <si>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</si>
  <si>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</si>
  <si>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</si>
  <si>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</si>
  <si>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</si>
  <si>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</si>
  <si>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</si>
  <si>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</si>
  <si>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</si>
  <si>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</si>
  <si>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</si>
  <si>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</si>
  <si>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</si>
  <si>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</si>
  <si>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</si>
  <si>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</si>
  <si>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</si>
  <si>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</si>
  <si>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</si>
  <si>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</si>
  <si>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</si>
  <si>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</si>
  <si>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</si>
  <si>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</si>
  <si>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</si>
  <si>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</si>
  <si>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</si>
  <si>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</si>
  <si>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</si>
  <si>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</si>
  <si>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</si>
  <si>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</si>
  <si>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</si>
  <si>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</si>
  <si>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</si>
  <si>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</si>
  <si>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</si>
  <si>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</si>
  <si>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</si>
  <si>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</si>
  <si>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</si>
  <si>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</si>
  <si>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</si>
  <si>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</si>
  <si>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</si>
  <si>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</si>
  <si>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</si>
  <si>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</si>
  <si>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</si>
  <si>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</si>
  <si>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</si>
  <si>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</si>
  <si>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</si>
  <si>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</si>
  <si>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</si>
  <si>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</si>
  <si>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</si>
  <si>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</si>
  <si>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</si>
  <si>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</si>
  <si>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</si>
  <si>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</si>
  <si>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</si>
  <si>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</si>
  <si>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</si>
  <si>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</si>
  <si>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</si>
  <si>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</si>
  <si>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</si>
  <si>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</si>
  <si>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</si>
  <si>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</si>
  <si>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</si>
  <si>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</si>
  <si>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</si>
  <si>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</si>
  <si>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</si>
  <si>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</si>
  <si>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</si>
  <si>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</si>
  <si>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</si>
  <si>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</si>
  <si>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</si>
  <si>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</si>
  <si>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</si>
  <si>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</si>
  <si>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</si>
  <si>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</si>
  <si>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</si>
  <si>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</si>
  <si>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</si>
  <si>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</si>
  <si>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</si>
  <si>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</si>
  <si>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</si>
  <si>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</si>
  <si>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</si>
  <si>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</si>
  <si>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</si>
  <si>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</si>
  <si>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</si>
  <si>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</si>
  <si>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</si>
  <si>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</si>
  <si>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</si>
  <si>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</si>
  <si>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</si>
  <si>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</si>
  <si>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</si>
  <si>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</si>
  <si>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</si>
  <si>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</si>
  <si>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</si>
  <si>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</si>
  <si>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</si>
  <si>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</si>
  <si>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</si>
  <si>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</si>
  <si>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</si>
  <si>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</si>
  <si>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</si>
  <si>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</si>
  <si>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</si>
  <si>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</si>
  <si>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</si>
  <si>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</si>
  <si>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</si>
  <si>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</si>
  <si>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</si>
  <si>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</si>
  <si>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</si>
  <si>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</si>
  <si>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</si>
  <si>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</si>
  <si>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</si>
  <si>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</si>
  <si>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</si>
  <si>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</si>
  <si>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</si>
  <si>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</si>
  <si>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</si>
  <si>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</si>
  <si>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</si>
  <si>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</si>
  <si>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</si>
  <si>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</si>
  <si>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</si>
  <si>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</si>
  <si>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</si>
  <si>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</si>
  <si>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</si>
  <si>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</si>
  <si>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</si>
  <si>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</si>
  <si>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</si>
  <si>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</si>
  <si>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</si>
  <si>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</si>
  <si>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</si>
  <si>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</si>
  <si>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</si>
  <si>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</si>
  <si>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</si>
  <si>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</si>
  <si>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</si>
  <si>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</si>
  <si>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</si>
  <si>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</si>
  <si>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</si>
  <si>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</si>
  <si>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</si>
  <si>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</si>
  <si>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</si>
  <si>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</si>
  <si>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</si>
  <si>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</si>
  <si>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</si>
  <si>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</si>
  <si>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</si>
  <si>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</si>
  <si>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</si>
  <si>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</si>
  <si>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</si>
  <si>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</si>
  <si>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</si>
  <si>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</si>
  <si>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</si>
  <si>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</si>
  <si>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</si>
  <si>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</si>
  <si>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</si>
  <si>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</si>
  <si>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</si>
  <si>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</si>
  <si>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</si>
  <si>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</si>
  <si>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</si>
  <si>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</si>
  <si>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</si>
  <si>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</si>
  <si>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</si>
  <si>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</si>
  <si>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</si>
  <si>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</si>
  <si>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</si>
  <si>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</si>
  <si>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</si>
  <si>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</si>
  <si>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</si>
  <si>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</si>
  <si>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</si>
  <si>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</si>
  <si>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</si>
  <si>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</si>
  <si>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</si>
  <si>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</si>
  <si>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</si>
  <si>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</si>
  <si>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</si>
  <si>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</si>
  <si>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</si>
  <si>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</si>
  <si>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</si>
  <si>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</si>
  <si>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</si>
  <si>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</si>
  <si>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</si>
  <si>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</si>
  <si>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</si>
  <si>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</si>
  <si>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</si>
  <si>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</si>
  <si>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</si>
  <si>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</si>
  <si>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</si>
  <si>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</si>
  <si>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</si>
  <si>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</si>
  <si>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</si>
  <si>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</si>
  <si>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</si>
  <si>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</si>
  <si>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</si>
  <si>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</si>
  <si>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</si>
  <si>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</si>
  <si>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</si>
  <si>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</si>
  <si>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</si>
  <si>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</si>
  <si>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</si>
  <si>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</si>
  <si>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</si>
  <si>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</si>
  <si>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</si>
  <si>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</si>
  <si>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</si>
  <si>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</si>
  <si>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</si>
  <si>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</si>
  <si>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</si>
  <si>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</si>
  <si>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</si>
  <si>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</si>
  <si>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</si>
  <si>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</si>
  <si>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</si>
  <si>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</si>
  <si>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</si>
  <si>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</si>
  <si>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</si>
  <si>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</si>
  <si>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</si>
  <si>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</si>
  <si>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</si>
  <si>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</si>
  <si>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</si>
  <si>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</si>
  <si>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</si>
  <si>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</si>
  <si>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</si>
  <si>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</si>
  <si>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</si>
  <si>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</si>
  <si>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</si>
  <si>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</si>
  <si>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</si>
  <si>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</si>
  <si>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</si>
  <si>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</si>
  <si>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</si>
  <si>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</si>
  <si>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</si>
  <si>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</si>
  <si>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</si>
  <si>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</si>
  <si>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</si>
  <si>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</si>
  <si>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</si>
  <si>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</si>
  <si>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</si>
  <si>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</si>
  <si>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</si>
  <si>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</si>
  <si>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</si>
  <si>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</si>
  <si>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</si>
  <si>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</si>
  <si>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</si>
  <si>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</si>
  <si>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</si>
  <si>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</si>
  <si>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</si>
  <si>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</si>
  <si>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</si>
  <si>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</si>
  <si>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</si>
  <si>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</si>
  <si>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</si>
  <si>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</si>
  <si>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</si>
  <si>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</si>
  <si>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</si>
  <si>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</si>
  <si>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</si>
  <si>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</si>
  <si>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</si>
  <si>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</si>
  <si>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</si>
  <si>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</si>
  <si>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</si>
  <si>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</si>
  <si>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</si>
  <si>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</si>
  <si>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</si>
  <si>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</si>
  <si>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</si>
  <si>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</si>
  <si>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</si>
  <si>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</si>
  <si>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</si>
  <si>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</si>
  <si>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</si>
  <si>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</si>
  <si>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</si>
  <si>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</si>
  <si>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</si>
  <si>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</si>
  <si>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</si>
  <si>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</si>
  <si>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</si>
  <si>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</si>
  <si>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</si>
  <si>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</si>
  <si>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</si>
  <si>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</si>
  <si>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</si>
  <si>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</si>
  <si>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</si>
  <si>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</si>
  <si>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</si>
  <si>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</si>
  <si>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</si>
  <si>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</si>
  <si>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</si>
  <si>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</si>
  <si>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</si>
  <si>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</si>
  <si>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</si>
  <si>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</si>
  <si>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</si>
  <si>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</si>
  <si>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</si>
  <si>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</si>
  <si>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</si>
  <si>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</si>
  <si>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</si>
  <si>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</si>
  <si>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</si>
  <si>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</si>
  <si>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</si>
  <si>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</si>
  <si>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</si>
  <si>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</si>
  <si>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</si>
  <si>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</si>
  <si>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</si>
  <si>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</si>
  <si>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</si>
  <si>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</si>
  <si>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</si>
  <si>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</si>
  <si>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</si>
  <si>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</si>
  <si>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</si>
  <si>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</si>
  <si>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</si>
  <si>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</si>
  <si>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</si>
  <si>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</si>
  <si>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</si>
  <si>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</si>
  <si>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</si>
  <si>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</si>
  <si>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</si>
  <si>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</si>
  <si>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</si>
  <si>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</si>
  <si>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</si>
  <si>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</si>
  <si>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</si>
  <si>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</si>
  <si>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</si>
  <si>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</si>
  <si>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</si>
  <si>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</si>
  <si>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</si>
  <si>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</si>
  <si>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</si>
  <si>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</si>
  <si>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</si>
  <si>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</si>
  <si>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</si>
  <si>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</si>
  <si>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</si>
  <si>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</si>
  <si>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</si>
  <si>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</si>
  <si>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</si>
  <si>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</si>
  <si>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</si>
  <si>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</si>
  <si>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</si>
  <si>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</si>
  <si>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</si>
  <si>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</si>
  <si>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</si>
  <si>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</si>
  <si>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</si>
  <si>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</si>
  <si>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</si>
  <si>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</si>
  <si>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</si>
  <si>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</si>
  <si>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</si>
  <si>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</si>
  <si>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</si>
  <si>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</si>
  <si>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</si>
  <si>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</si>
  <si>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</si>
  <si>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</si>
  <si>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</si>
  <si>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</si>
  <si>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</si>
  <si>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</si>
  <si>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</si>
  <si>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</si>
  <si>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</si>
  <si>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</si>
  <si>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</si>
  <si>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</si>
  <si>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</si>
  <si>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</si>
  <si>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</si>
  <si>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</si>
  <si>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</si>
  <si>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</si>
  <si>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</si>
  <si>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</si>
  <si>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</si>
  <si>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</si>
  <si>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</si>
  <si>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</si>
  <si>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</si>
  <si>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</si>
  <si>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</si>
  <si>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</si>
  <si>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</si>
  <si>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</si>
  <si>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</si>
  <si>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</si>
  <si>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</si>
  <si>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</si>
  <si>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</si>
  <si>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</si>
  <si>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</si>
  <si>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</si>
  <si>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</si>
  <si>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</si>
  <si>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</si>
  <si>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</si>
  <si>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</si>
  <si>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</si>
  <si>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</si>
  <si>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</si>
  <si>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</si>
  <si>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</si>
  <si>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</si>
  <si>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</si>
  <si>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</si>
  <si>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</si>
  <si>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</si>
  <si>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</si>
  <si>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</si>
  <si>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</si>
  <si>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</si>
  <si>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</si>
  <si>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</si>
  <si>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</si>
  <si>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</si>
  <si>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</si>
  <si>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</si>
  <si>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</si>
  <si>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</si>
  <si>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</si>
  <si>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</si>
  <si>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</si>
  <si>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</si>
  <si>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</si>
  <si>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</si>
  <si>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</si>
  <si>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</si>
  <si>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</si>
  <si>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</si>
  <si>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</si>
  <si>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</si>
  <si>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</si>
  <si>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</si>
  <si>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</si>
  <si>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</si>
  <si>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</si>
  <si>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</si>
  <si>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</si>
  <si>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</si>
  <si>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</si>
  <si>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</si>
  <si>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</si>
  <si>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</si>
  <si>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</si>
  <si>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</si>
  <si>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</si>
  <si>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</si>
  <si>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</si>
  <si>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</si>
  <si>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</si>
  <si>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</si>
  <si>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</si>
  <si>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</si>
  <si>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</si>
  <si>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</si>
  <si>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</si>
  <si>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</si>
  <si>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</si>
  <si>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</si>
  <si>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</si>
  <si>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</si>
  <si>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</si>
  <si>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</si>
  <si>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</si>
  <si>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</si>
  <si>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</si>
  <si>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</si>
  <si>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</si>
  <si>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</si>
  <si>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</si>
  <si>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</si>
  <si>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</si>
  <si>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</si>
  <si>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</si>
  <si>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</si>
  <si>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</si>
  <si>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</si>
  <si>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</si>
  <si>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</si>
  <si>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</si>
  <si>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</si>
  <si>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</si>
  <si>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</si>
  <si>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</si>
  <si>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</si>
  <si>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</si>
  <si>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</si>
  <si>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</si>
  <si>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</si>
  <si>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</si>
  <si>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</si>
  <si>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</si>
  <si>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</si>
  <si>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</si>
  <si>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</si>
  <si>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</si>
  <si>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</si>
  <si>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</si>
  <si>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</si>
  <si>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</si>
  <si>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</si>
  <si>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</si>
  <si>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</si>
  <si>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</si>
  <si>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</si>
  <si>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</si>
  <si>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</si>
  <si>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</si>
  <si>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</si>
  <si>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</si>
  <si>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</si>
  <si>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</si>
  <si>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</si>
  <si>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</si>
  <si>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</si>
  <si>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</si>
  <si>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</si>
  <si>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</si>
  <si>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</si>
  <si>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</si>
  <si>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</si>
  <si>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</si>
  <si>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</si>
  <si>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</si>
  <si>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</si>
  <si>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</si>
  <si>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</si>
  <si>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</si>
  <si>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</si>
  <si>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</si>
  <si>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</si>
  <si>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</si>
  <si>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</si>
  <si>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</si>
  <si>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</si>
  <si>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</si>
  <si>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</si>
  <si>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</si>
  <si>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</si>
  <si>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</si>
  <si>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</si>
  <si>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</si>
  <si>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</si>
  <si>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</si>
  <si>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</si>
  <si>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</si>
  <si>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</si>
  <si>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</si>
  <si>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</si>
  <si>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</si>
  <si>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</si>
  <si>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</si>
  <si>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</si>
  <si>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</si>
  <si>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</si>
  <si>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</si>
  <si>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</si>
  <si>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</si>
  <si>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</si>
  <si>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</si>
  <si>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</si>
  <si>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</si>
  <si>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</si>
  <si>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</si>
  <si>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</si>
  <si>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</si>
  <si>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</si>
  <si>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</si>
  <si>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</si>
  <si>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</si>
  <si>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</si>
  <si>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</si>
  <si>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</si>
  <si>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</si>
  <si>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</si>
  <si>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</si>
  <si>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</si>
  <si>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</si>
  <si>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</si>
  <si>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</si>
  <si>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</si>
  <si>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</si>
  <si>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</si>
  <si>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</si>
  <si>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</si>
  <si>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</si>
  <si>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</si>
  <si>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</si>
  <si>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</si>
  <si>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</si>
  <si>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</si>
  <si>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</si>
  <si>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</si>
  <si>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</si>
  <si>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</si>
  <si>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</si>
  <si>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</si>
  <si>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</si>
  <si>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</si>
  <si>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</si>
  <si>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</si>
  <si>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</si>
  <si>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</si>
  <si>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</si>
  <si>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</si>
  <si>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</si>
  <si>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</si>
  <si>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</si>
  <si>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</si>
  <si>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</si>
  <si>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</si>
  <si>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</si>
  <si>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</si>
  <si>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</si>
  <si>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</si>
  <si>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</si>
  <si>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</si>
  <si>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</si>
  <si>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</si>
  <si>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</si>
  <si>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</si>
  <si>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</si>
  <si>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</si>
  <si>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</si>
  <si>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</si>
  <si>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</si>
  <si>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</si>
  <si>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</si>
  <si>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</si>
  <si>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</si>
  <si>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</si>
  <si>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</si>
  <si>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</si>
  <si>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</si>
  <si>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</si>
  <si>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</si>
  <si>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</si>
  <si>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</si>
  <si>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</si>
  <si>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</si>
  <si>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</si>
  <si>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</si>
  <si>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</si>
  <si>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</si>
  <si>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</si>
  <si>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</si>
  <si>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</si>
  <si>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</si>
  <si>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</si>
  <si>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</si>
  <si>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</si>
  <si>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</si>
  <si>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</si>
  <si>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</si>
  <si>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</si>
  <si>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</si>
  <si>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</si>
  <si>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</si>
  <si>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</si>
  <si>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</si>
  <si>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</si>
  <si>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</si>
  <si>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</si>
  <si>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</si>
  <si>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</si>
  <si>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</si>
  <si>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</si>
  <si>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</si>
  <si>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</si>
  <si>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</si>
  <si>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</si>
  <si>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</si>
  <si>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</si>
  <si>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</si>
  <si>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</si>
  <si>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</si>
  <si>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</si>
  <si>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</si>
  <si>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</si>
  <si>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</si>
  <si>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</si>
  <si>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</si>
  <si>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</si>
  <si>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</si>
  <si>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</si>
  <si>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</si>
  <si>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</si>
  <si>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</si>
  <si>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</si>
  <si>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</si>
  <si>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</si>
  <si>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</si>
  <si>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</si>
  <si>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</si>
  <si>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</si>
  <si>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</si>
  <si>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</si>
  <si>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</si>
  <si>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</si>
  <si>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</si>
  <si>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</si>
  <si>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</si>
  <si>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</si>
  <si>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</si>
  <si>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</si>
  <si>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</si>
  <si>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</si>
  <si>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</si>
  <si>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</si>
  <si>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</si>
  <si>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</si>
  <si>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</si>
  <si>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</si>
  <si>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</si>
  <si>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</si>
  <si>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</si>
  <si>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</si>
  <si>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</si>
  <si>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</si>
  <si>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</si>
  <si>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</si>
  <si>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</si>
  <si>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</si>
  <si>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</si>
  <si>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</si>
  <si>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</si>
  <si>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</si>
  <si>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</si>
  <si>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</si>
  <si>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</si>
  <si>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</si>
  <si>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</si>
  <si>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</si>
  <si>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</si>
  <si>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</si>
  <si>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</si>
  <si>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</si>
  <si>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</si>
  <si>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</si>
  <si>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</si>
  <si>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</si>
  <si>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</si>
  <si>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</si>
  <si>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</si>
  <si>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</si>
  <si>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</si>
  <si>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</si>
  <si>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</si>
  <si>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</si>
  <si>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</si>
  <si>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</si>
  <si>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</si>
  <si>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</si>
  <si>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</si>
  <si>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</si>
  <si>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</si>
  <si>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</si>
  <si>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</si>
  <si>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</si>
  <si>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</si>
  <si>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</si>
  <si>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</si>
  <si>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</si>
  <si>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</si>
  <si>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</si>
  <si>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</si>
  <si>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</si>
  <si>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</si>
  <si>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</si>
  <si>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</si>
  <si>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</si>
  <si>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</si>
  <si>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</si>
  <si>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</si>
  <si>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</si>
  <si>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</si>
  <si>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</si>
  <si>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</si>
  <si>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</si>
  <si>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</si>
  <si>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</si>
  <si>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</si>
  <si>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</si>
  <si>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</si>
  <si>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</si>
  <si>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</si>
  <si>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</si>
  <si>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</si>
  <si>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</si>
  <si>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</si>
  <si>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</si>
  <si>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</si>
  <si>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</si>
  <si>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</si>
  <si>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</si>
  <si>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</si>
  <si>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</si>
  <si>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</si>
  <si>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</si>
  <si>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</si>
  <si>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</si>
  <si>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</si>
  <si>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</si>
  <si>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</si>
  <si>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</si>
  <si>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</si>
  <si>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</si>
  <si>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</si>
  <si>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</si>
  <si>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</si>
  <si>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</si>
  <si>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</si>
  <si>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</si>
  <si>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</si>
  <si>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</si>
  <si>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</si>
  <si>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</si>
  <si>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</si>
  <si>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</si>
  <si>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</si>
  <si>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</si>
  <si>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</si>
  <si>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</si>
  <si>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</si>
  <si>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</si>
  <si>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</si>
  <si>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</si>
  <si>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</si>
  <si>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</si>
  <si>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</si>
  <si>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</si>
  <si>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</si>
  <si>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</si>
  <si>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</si>
  <si>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</si>
  <si>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</si>
  <si>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</si>
  <si>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</si>
  <si>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</si>
  <si>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</si>
  <si>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</si>
  <si>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</si>
  <si>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</si>
  <si>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</si>
  <si>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</si>
  <si>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</si>
  <si>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</si>
  <si>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</si>
  <si>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</si>
  <si>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</si>
  <si>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</si>
  <si>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</si>
  <si>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</si>
  <si>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</si>
  <si>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</si>
  <si>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</si>
  <si>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</si>
  <si>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</si>
  <si>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</si>
  <si>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</si>
  <si>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</si>
  <si>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</si>
  <si>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</si>
  <si>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</si>
  <si>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</si>
  <si>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</si>
  <si>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</si>
  <si>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</si>
  <si>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</si>
  <si>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</si>
  <si>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</si>
  <si>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</si>
  <si>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</si>
  <si>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</si>
  <si>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</si>
  <si>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</si>
  <si>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</si>
  <si>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</si>
  <si>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</si>
  <si>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</si>
  <si>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</si>
  <si>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</si>
  <si>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</si>
  <si>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</si>
  <si>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</si>
  <si>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</si>
  <si>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</si>
  <si>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</si>
  <si>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</si>
  <si>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</si>
  <si>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</si>
  <si>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</si>
  <si>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</si>
  <si>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</si>
  <si>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</si>
  <si>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</si>
  <si>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</si>
  <si>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</si>
  <si>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</si>
  <si>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</si>
  <si>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</si>
  <si>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</si>
  <si>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</si>
  <si>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</si>
  <si>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</si>
  <si>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</si>
  <si>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</si>
  <si>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</si>
  <si>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</si>
  <si>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</si>
  <si>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</si>
  <si>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</si>
  <si>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</si>
  <si>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</si>
  <si>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</si>
  <si>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</si>
  <si>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</si>
  <si>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</si>
  <si>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</si>
  <si>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</si>
  <si>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</si>
  <si>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</si>
  <si>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</si>
  <si>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</si>
  <si>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</si>
  <si>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</si>
  <si>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</si>
  <si>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</si>
  <si>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</si>
  <si>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</si>
  <si>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</si>
  <si>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</si>
  <si>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</si>
  <si>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</si>
  <si>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</si>
  <si>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</si>
  <si>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</si>
  <si>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</si>
  <si>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</si>
  <si>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</si>
  <si>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</si>
  <si>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</si>
  <si>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</si>
  <si>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</si>
  <si>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</si>
  <si>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</si>
  <si>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</si>
  <si>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</si>
  <si>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</si>
  <si>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</si>
  <si>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</si>
  <si>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</si>
  <si>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</si>
  <si>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</si>
  <si>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</si>
  <si>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</si>
  <si>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</si>
  <si>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</si>
  <si>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</si>
  <si>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</si>
  <si>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</si>
  <si>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</si>
  <si>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</si>
  <si>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</si>
  <si>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</si>
  <si>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</si>
  <si>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</si>
  <si>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</si>
  <si>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</si>
  <si>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</si>
  <si>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</si>
  <si>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</si>
  <si>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</si>
  <si>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</si>
  <si>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</si>
  <si>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</si>
  <si>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</si>
  <si>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</si>
  <si>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</si>
  <si>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</si>
  <si>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</si>
  <si>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</si>
  <si>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</si>
  <si>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</si>
  <si>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</si>
  <si>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</si>
  <si>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</si>
  <si>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</si>
  <si>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</si>
  <si>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</si>
  <si>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</si>
  <si>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</si>
  <si>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</si>
  <si>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</si>
  <si>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</si>
  <si>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</si>
  <si>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</si>
  <si>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</si>
  <si>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</si>
  <si>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</si>
  <si>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</si>
  <si>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</si>
  <si>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</si>
  <si>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</si>
  <si>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</si>
  <si>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</si>
  <si>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</si>
  <si>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</si>
  <si>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</si>
  <si>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</si>
  <si>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</si>
  <si>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</si>
  <si>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</si>
  <si>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</si>
  <si>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</si>
  <si>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</si>
  <si>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</si>
  <si>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</si>
  <si>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</si>
  <si>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</si>
  <si>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</si>
  <si>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</si>
  <si>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</si>
  <si>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</si>
  <si>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</si>
  <si>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</si>
  <si>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</si>
  <si>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</si>
  <si>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</si>
  <si>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</si>
  <si>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</si>
  <si>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</si>
  <si>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</si>
  <si>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</si>
  <si>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</si>
  <si>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</si>
  <si>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</si>
  <si>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</si>
  <si>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</si>
  <si>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</si>
  <si>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</si>
  <si>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</si>
  <si>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</si>
  <si>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</si>
  <si>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</si>
  <si>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</si>
  <si>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</si>
  <si>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</si>
  <si>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</si>
  <si>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</si>
  <si>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</si>
  <si>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</si>
  <si>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</si>
  <si>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</si>
  <si>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</si>
  <si>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</si>
  <si>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</si>
  <si>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</si>
  <si>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</si>
  <si>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</si>
  <si>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</si>
  <si>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</si>
  <si>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</si>
  <si>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</si>
  <si>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</si>
  <si>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</si>
  <si>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</si>
  <si>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</si>
  <si>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</si>
  <si>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</si>
  <si>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</si>
  <si>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</si>
  <si>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</si>
  <si>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</si>
  <si>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</si>
  <si>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</si>
  <si>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</si>
  <si>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</si>
  <si>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</si>
  <si>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</si>
  <si>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</si>
  <si>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</si>
  <si>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</si>
  <si>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</si>
  <si>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</si>
  <si>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</si>
  <si>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</si>
  <si>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</si>
  <si>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</si>
  <si>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</si>
  <si>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</si>
  <si>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</si>
  <si>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</si>
  <si>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</si>
  <si>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</si>
  <si>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</si>
  <si>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</si>
  <si>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</si>
  <si>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</si>
  <si>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</si>
  <si>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</si>
  <si>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</si>
  <si>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</si>
  <si>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</si>
  <si>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</si>
  <si>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</si>
  <si>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</si>
  <si>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</si>
  <si>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</si>
  <si>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</si>
  <si>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</si>
  <si>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</si>
  <si>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</si>
  <si>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</si>
  <si>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</si>
  <si>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</si>
  <si>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</si>
  <si>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</si>
  <si>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</si>
  <si>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</si>
  <si>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</si>
  <si>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</si>
  <si>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</si>
  <si>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</si>
  <si>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</si>
  <si>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</si>
  <si>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</si>
  <si>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</si>
  <si>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</si>
  <si>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</si>
  <si>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</si>
  <si>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</si>
  <si>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</si>
  <si>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</si>
  <si>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</si>
  <si>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</si>
  <si>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</si>
  <si>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</si>
  <si>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</si>
  <si>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</si>
  <si>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</si>
  <si>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</si>
  <si>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</si>
  <si>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</si>
  <si>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</si>
  <si>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</si>
  <si>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</si>
  <si>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</si>
  <si>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</si>
  <si>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</si>
  <si>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</si>
  <si>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</si>
  <si>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</si>
  <si>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</si>
  <si>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</si>
  <si>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</si>
  <si>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</si>
  <si>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</si>
  <si>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</si>
  <si>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</si>
  <si>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</si>
  <si>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</si>
  <si>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</si>
  <si>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</si>
  <si>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</si>
  <si>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</si>
  <si>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</si>
  <si>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</si>
  <si>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</si>
  <si>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</si>
  <si>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</si>
  <si>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</si>
  <si>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</si>
  <si>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</si>
  <si>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</si>
  <si>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</si>
  <si>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</si>
  <si>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</si>
  <si>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</si>
  <si>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</si>
  <si>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</si>
  <si>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</si>
  <si>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</si>
  <si>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</si>
  <si>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</si>
  <si>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</si>
  <si>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</si>
  <si>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</si>
  <si>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</si>
  <si>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</si>
  <si>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</si>
  <si>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</si>
  <si>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</si>
  <si>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</si>
  <si>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</si>
  <si>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</si>
  <si>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</si>
  <si>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</si>
  <si>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</si>
  <si>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</si>
  <si>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</si>
  <si>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</si>
  <si>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</si>
  <si>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</si>
  <si>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</si>
  <si>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</si>
  <si>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</si>
  <si>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</si>
  <si>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</si>
  <si>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</si>
  <si>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</si>
  <si>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</si>
  <si>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</si>
  <si>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</si>
  <si>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</si>
  <si>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</si>
  <si>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</si>
  <si>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</si>
  <si>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</si>
  <si>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</si>
  <si>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</si>
  <si>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</si>
  <si>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</si>
  <si>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</si>
  <si>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</si>
  <si>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</si>
  <si>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</si>
  <si>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</si>
  <si>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</si>
  <si>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</si>
  <si>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</si>
  <si>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</si>
  <si>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</si>
  <si>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</si>
  <si>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</si>
  <si>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</si>
  <si>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</si>
  <si>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</si>
  <si>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</si>
  <si>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</si>
  <si>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</si>
  <si>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</si>
  <si>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</si>
  <si>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</si>
  <si>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</si>
  <si>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</si>
  <si>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</si>
  <si>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</si>
  <si>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</si>
  <si>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</si>
  <si>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</si>
  <si>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</si>
  <si>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</si>
  <si>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</si>
  <si>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</si>
  <si>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</si>
  <si>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</si>
  <si>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</si>
  <si>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</si>
  <si>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</si>
  <si>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</si>
  <si>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</si>
  <si>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</si>
  <si>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</si>
  <si>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</si>
  <si>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</si>
  <si>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</si>
  <si>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</si>
  <si>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</si>
  <si>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</si>
  <si>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</si>
  <si>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</si>
  <si>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</si>
  <si>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</si>
  <si>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</si>
  <si>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</si>
  <si>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</si>
  <si>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</si>
  <si>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</si>
  <si>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</si>
  <si>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</si>
  <si>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</si>
  <si>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</si>
  <si>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</si>
  <si>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</si>
  <si>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</si>
  <si>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</si>
  <si>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</si>
  <si>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</si>
  <si>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</si>
  <si>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</si>
  <si>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</si>
  <si>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</si>
  <si>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</si>
  <si>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</si>
  <si>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</si>
  <si>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</si>
  <si>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</si>
  <si>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</si>
  <si>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</si>
  <si>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</si>
  <si>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</si>
  <si>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</si>
  <si>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</si>
  <si>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</si>
  <si>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</si>
  <si>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</si>
  <si>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</si>
  <si>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</si>
  <si>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</si>
  <si>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</si>
  <si>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</si>
  <si>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</si>
  <si>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</si>
  <si>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</si>
  <si>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</si>
  <si>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</si>
  <si>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</si>
  <si>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</si>
  <si>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</si>
  <si>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</si>
  <si>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</si>
  <si>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</si>
  <si>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</si>
  <si>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</si>
  <si>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</si>
  <si>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</si>
  <si>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</si>
  <si>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</si>
  <si>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</si>
  <si>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</si>
  <si>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</si>
  <si>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</si>
  <si>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</si>
  <si>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</si>
  <si>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</si>
  <si>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</si>
  <si>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</si>
  <si>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</si>
  <si>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</si>
  <si>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</si>
  <si>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</si>
  <si>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</si>
  <si>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</si>
  <si>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</si>
  <si>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</si>
  <si>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</si>
  <si>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</si>
  <si>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</si>
  <si>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</si>
  <si>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</si>
  <si>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</si>
  <si>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</si>
  <si>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</si>
  <si>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</si>
  <si>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</si>
  <si>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</si>
  <si>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</si>
  <si>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</si>
  <si>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</si>
  <si>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</si>
  <si>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</si>
  <si>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</si>
  <si>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</si>
  <si>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</si>
  <si>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</si>
  <si>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</si>
  <si>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</si>
  <si>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</si>
  <si>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</si>
  <si>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</si>
  <si>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</si>
  <si>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</si>
  <si>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</si>
  <si>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</si>
  <si>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</si>
  <si>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</si>
  <si>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</si>
  <si>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</si>
  <si>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</si>
  <si>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</si>
  <si>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</si>
  <si>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</si>
  <si>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</si>
  <si>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</si>
  <si>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</si>
  <si>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</si>
  <si>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</si>
  <si>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</si>
  <si>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</si>
  <si>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</si>
  <si>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</si>
  <si>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</si>
  <si>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</si>
  <si>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</si>
  <si>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</si>
  <si>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</si>
  <si>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</si>
  <si>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</si>
  <si>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</si>
  <si>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</si>
  <si>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</si>
  <si>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</si>
  <si>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</si>
  <si>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</si>
  <si>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</si>
  <si>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</si>
  <si>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</si>
  <si>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</si>
  <si>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</si>
  <si>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</si>
  <si>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</si>
  <si>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</si>
  <si>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</si>
  <si>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</si>
  <si>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</si>
  <si>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</si>
  <si>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</si>
  <si>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</si>
  <si>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</si>
  <si>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</si>
  <si>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</si>
  <si>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</si>
  <si>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</si>
  <si>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</si>
  <si>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</si>
  <si>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</si>
  <si>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</si>
  <si>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</si>
  <si>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</si>
  <si>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</si>
  <si>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</si>
  <si>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</si>
  <si>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</si>
  <si>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</si>
  <si>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</si>
  <si>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</si>
  <si>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</si>
  <si>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</si>
  <si>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</si>
  <si>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</si>
  <si>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</si>
  <si>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</si>
  <si>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</si>
  <si>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</si>
  <si>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</si>
  <si>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</si>
  <si>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</si>
  <si>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</si>
  <si>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</si>
  <si>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</si>
  <si>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</si>
  <si>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</si>
  <si>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</si>
  <si>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</si>
  <si>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</si>
  <si>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</si>
  <si>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</si>
  <si>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</si>
  <si>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</si>
  <si>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</si>
  <si>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</si>
  <si>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</si>
  <si>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</si>
  <si>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</si>
  <si>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</si>
  <si>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</si>
  <si>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</si>
  <si>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</si>
  <si>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</si>
  <si>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</si>
  <si>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</si>
  <si>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</si>
  <si>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</si>
  <si>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</si>
  <si>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</si>
  <si>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</si>
  <si>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</si>
  <si>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</si>
  <si>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</si>
  <si>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</si>
  <si>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</si>
  <si>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</si>
  <si>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</si>
  <si>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</si>
  <si>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</si>
  <si>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</si>
  <si>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</si>
  <si>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</si>
  <si>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</si>
  <si>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</si>
  <si>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</si>
  <si>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</si>
  <si>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</si>
  <si>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</si>
  <si>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</si>
  <si>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</si>
  <si>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</si>
  <si>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</si>
  <si>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</si>
  <si>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</si>
  <si>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</si>
  <si>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</si>
  <si>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</si>
  <si>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</si>
  <si>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</si>
  <si>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</si>
  <si>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</si>
  <si>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</si>
  <si>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</si>
  <si>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</si>
  <si>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</si>
  <si>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</si>
  <si>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</si>
  <si>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</si>
  <si>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</si>
  <si>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</si>
  <si>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</si>
  <si>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</si>
  <si>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</si>
  <si>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</si>
  <si>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</si>
  <si>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</si>
  <si>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</si>
  <si>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</si>
  <si>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</si>
  <si>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</si>
  <si>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</si>
  <si>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</si>
  <si>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</si>
  <si>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</si>
  <si>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</si>
  <si>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</si>
  <si>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</si>
  <si>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</si>
  <si>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</si>
  <si>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</si>
  <si>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</si>
  <si>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</si>
  <si>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</si>
  <si>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</si>
  <si>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</si>
  <si>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</si>
  <si>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</si>
  <si>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</si>
  <si>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</si>
  <si>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</si>
  <si>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</si>
  <si>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</si>
  <si>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</si>
  <si>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</si>
  <si>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</si>
  <si>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</si>
  <si>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</si>
  <si>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</si>
  <si>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</si>
  <si>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</si>
  <si>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</si>
  <si>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</si>
  <si>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</si>
  <si>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</si>
  <si>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</si>
  <si>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</si>
  <si>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</si>
  <si>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</si>
  <si>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</si>
  <si>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</si>
  <si>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</si>
  <si>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</si>
  <si>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</si>
  <si>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</si>
  <si>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</si>
  <si>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</si>
  <si>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</si>
  <si>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</si>
  <si>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</si>
  <si>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</si>
  <si>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</si>
  <si>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</si>
  <si>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</si>
  <si>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</si>
  <si>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</si>
  <si>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</si>
  <si>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</si>
  <si>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</si>
  <si>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</si>
  <si>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</si>
  <si>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</si>
  <si>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</si>
  <si>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</si>
  <si>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</si>
  <si>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</si>
  <si>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</si>
  <si>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</si>
  <si>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</si>
  <si>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</si>
  <si>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</si>
  <si>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</si>
  <si>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</si>
  <si>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</si>
  <si>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</si>
  <si>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</si>
  <si>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</si>
  <si>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</si>
  <si>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</si>
  <si>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</si>
  <si>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</si>
  <si>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</si>
  <si>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</si>
  <si>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</si>
  <si>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</si>
  <si>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</si>
  <si>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</si>
  <si>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</si>
  <si>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</si>
  <si>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</si>
  <si>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</si>
  <si>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</si>
  <si>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</si>
  <si>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</si>
  <si>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</si>
  <si>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</si>
  <si>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</si>
  <si>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</si>
  <si>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</si>
  <si>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</si>
  <si>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</si>
  <si>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</si>
  <si>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</si>
  <si>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</si>
  <si>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</si>
  <si>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</si>
  <si>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</si>
  <si>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</si>
  <si>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</si>
  <si>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</si>
  <si>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</si>
  <si>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</si>
  <si>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</si>
  <si>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</si>
  <si>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</si>
  <si>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</si>
  <si>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</si>
  <si>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</si>
  <si>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</si>
  <si>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</si>
  <si>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</si>
  <si>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</si>
  <si>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</si>
  <si>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</si>
  <si>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</si>
  <si>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</si>
  <si>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</si>
  <si>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</si>
  <si>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</si>
  <si>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</si>
  <si>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</si>
  <si>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</si>
  <si>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</si>
  <si>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</si>
  <si>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</si>
  <si>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</si>
  <si>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</si>
  <si>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</si>
  <si>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</si>
  <si>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</si>
  <si>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</si>
  <si>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</si>
  <si>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</si>
  <si>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</si>
  <si>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</si>
  <si>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</si>
  <si>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</si>
  <si>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</si>
  <si>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</si>
  <si>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</si>
  <si>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</si>
  <si>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</si>
  <si>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</si>
  <si>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</si>
  <si>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</si>
  <si>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</si>
  <si>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</si>
  <si>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</si>
  <si>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</si>
  <si>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</si>
  <si>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</si>
  <si>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</si>
  <si>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</si>
  <si>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</si>
  <si>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</si>
  <si>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</si>
  <si>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</si>
  <si>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</si>
  <si>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</si>
  <si>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</si>
  <si>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</si>
  <si>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</si>
  <si>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</si>
  <si>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</si>
  <si>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</si>
  <si>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</si>
  <si>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</si>
  <si>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</si>
  <si>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</si>
  <si>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</si>
  <si>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</si>
  <si>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</si>
  <si>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</si>
  <si>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</si>
  <si>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</si>
  <si>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</si>
  <si>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</si>
  <si>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</si>
  <si>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</si>
  <si>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</si>
  <si>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</si>
  <si>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</si>
  <si>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</si>
  <si>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</si>
  <si>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</si>
  <si>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</si>
  <si>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</si>
  <si>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</si>
  <si>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</si>
  <si>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</si>
  <si>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</si>
  <si>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</si>
  <si>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</si>
  <si>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</si>
  <si>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</si>
  <si>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</si>
  <si>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</si>
  <si>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</si>
  <si>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</si>
  <si>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</si>
  <si>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</si>
  <si>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</si>
  <si>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</si>
  <si>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</si>
  <si>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</si>
  <si>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</si>
  <si>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</si>
  <si>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</si>
  <si>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</si>
  <si>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</si>
  <si>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</si>
  <si>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</si>
  <si>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</si>
  <si>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</si>
  <si>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</si>
  <si>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</si>
  <si>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</si>
  <si>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</si>
  <si>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</si>
  <si>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</si>
  <si>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</si>
  <si>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</si>
  <si>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</si>
  <si>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</si>
  <si>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</si>
  <si>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</si>
  <si>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</si>
  <si>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</si>
  <si>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</si>
  <si>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</si>
  <si>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</si>
  <si>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</si>
  <si>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</si>
  <si>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</si>
  <si>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</si>
  <si>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</si>
  <si>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</si>
  <si>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</si>
  <si>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</si>
  <si>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</si>
  <si>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</si>
  <si>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</si>
  <si>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</si>
  <si>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</si>
  <si>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</si>
  <si>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</si>
  <si>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</si>
  <si>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</si>
  <si>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</si>
  <si>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</si>
  <si>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</si>
  <si>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</si>
  <si>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</si>
  <si>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</si>
  <si>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</si>
  <si>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</si>
  <si>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</si>
  <si>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</si>
  <si>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</si>
  <si>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</si>
  <si>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</si>
  <si>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</si>
  <si>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</si>
  <si>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</si>
  <si>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</si>
  <si>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</si>
  <si>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</si>
  <si>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</si>
  <si>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</si>
  <si>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</si>
  <si>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</si>
  <si>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</si>
  <si>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</si>
  <si>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</si>
  <si>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</si>
  <si>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</si>
  <si>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</si>
  <si>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</si>
  <si>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</si>
  <si>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</si>
  <si>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</si>
  <si>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</si>
  <si>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</si>
  <si>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</si>
  <si>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</si>
  <si>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</si>
  <si>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</si>
  <si>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</si>
  <si>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</si>
  <si>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</si>
  <si>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</si>
  <si>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</si>
  <si>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</si>
  <si>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</si>
  <si>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</si>
  <si>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</si>
  <si>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</si>
  <si>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</si>
  <si>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</si>
  <si>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</si>
  <si>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</si>
  <si>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</si>
  <si>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</si>
  <si>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</si>
  <si>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</si>
  <si>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</si>
  <si>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</si>
  <si>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</si>
  <si>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</si>
  <si>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</si>
  <si>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</si>
  <si>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</si>
  <si>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</si>
  <si>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</si>
  <si>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</si>
  <si>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</si>
  <si>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</si>
  <si>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</si>
  <si>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</si>
  <si>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</si>
  <si>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</si>
  <si>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</si>
  <si>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</si>
  <si>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</si>
  <si>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</si>
  <si>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</si>
  <si>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</si>
  <si>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</si>
  <si>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</si>
  <si>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</si>
  <si>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</si>
  <si>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</si>
  <si>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</si>
  <si>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</si>
  <si>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</si>
  <si>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</si>
  <si>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</si>
  <si>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</si>
  <si>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</si>
  <si>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</si>
  <si>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</si>
  <si>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</si>
  <si>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</si>
  <si>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</si>
  <si>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</si>
  <si>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</si>
  <si>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</si>
  <si>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</si>
  <si>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</si>
  <si>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</si>
  <si>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</si>
  <si>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</si>
  <si>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</si>
  <si>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</si>
  <si>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</si>
  <si>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</si>
  <si>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</si>
  <si>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</si>
  <si>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</si>
  <si>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</si>
  <si>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</si>
  <si>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</si>
  <si>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</si>
  <si>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</si>
  <si>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</si>
  <si>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</si>
  <si>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</si>
  <si>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</si>
  <si>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</si>
  <si>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</si>
  <si>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</si>
  <si>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</si>
  <si>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</si>
  <si>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</si>
  <si>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</si>
  <si>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</si>
  <si>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</si>
  <si>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</si>
  <si>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</si>
  <si>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</si>
  <si>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</si>
  <si>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</si>
  <si>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</si>
  <si>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</si>
  <si>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</si>
  <si>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</si>
  <si>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</si>
  <si>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</si>
  <si>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</si>
  <si>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</si>
  <si>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</si>
  <si>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</si>
  <si>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</si>
  <si>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</si>
  <si>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</si>
  <si>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</si>
  <si>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</si>
  <si>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</si>
  <si>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</si>
  <si>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</si>
  <si>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</si>
  <si>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</si>
  <si>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</si>
  <si>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</si>
  <si>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</si>
  <si>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</si>
  <si>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</si>
  <si>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</si>
  <si>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</si>
  <si>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</si>
  <si>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</si>
  <si>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</si>
  <si>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</si>
  <si>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</si>
  <si>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</si>
  <si>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</si>
  <si>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</si>
  <si>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</si>
  <si>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</si>
  <si>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</si>
  <si>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</si>
  <si>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</si>
  <si>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</si>
  <si>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</si>
  <si>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</si>
  <si>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</si>
  <si>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</si>
  <si>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</si>
  <si>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</si>
  <si>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</si>
  <si>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</si>
  <si>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</si>
  <si>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</si>
  <si>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</si>
  <si>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</si>
  <si>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</si>
  <si>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</si>
  <si>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</si>
  <si>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</si>
  <si>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</si>
  <si>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</si>
  <si>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</si>
  <si>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</si>
  <si>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</si>
  <si>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</si>
  <si>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</si>
  <si>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</si>
  <si>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</si>
  <si>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</si>
  <si>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</si>
  <si>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</si>
  <si>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</si>
  <si>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</si>
  <si>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</si>
  <si>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</si>
  <si>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</si>
  <si>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</si>
  <si>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</si>
  <si>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</si>
  <si>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</si>
  <si>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</si>
  <si>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</si>
  <si>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</si>
  <si>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</si>
  <si>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</si>
  <si>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</si>
  <si>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</si>
  <si>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</si>
  <si>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</si>
  <si>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</si>
  <si>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</si>
  <si>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</si>
  <si>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</si>
  <si>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</si>
  <si>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</si>
  <si>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</si>
  <si>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</si>
  <si>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</si>
  <si>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</si>
  <si>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</si>
  <si>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</si>
  <si>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</si>
  <si>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</si>
  <si>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</si>
  <si>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</si>
  <si>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</si>
  <si>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</si>
  <si>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</si>
  <si>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</si>
  <si>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</si>
  <si>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</si>
  <si>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</si>
  <si>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</si>
  <si>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</si>
  <si>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</si>
  <si>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</si>
  <si>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</si>
  <si>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</si>
  <si>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</si>
  <si>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</si>
  <si>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</si>
  <si>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</si>
  <si>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</si>
  <si>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</si>
  <si>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</si>
  <si>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</si>
  <si>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</si>
  <si>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</si>
  <si>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</si>
  <si>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</si>
  <si>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</si>
  <si>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</si>
  <si>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</si>
  <si>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</si>
  <si>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</si>
  <si>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</si>
  <si>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</si>
  <si>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</si>
  <si>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</si>
  <si>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</si>
  <si>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</si>
  <si>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</si>
  <si>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</si>
  <si>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</si>
  <si>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</si>
  <si>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</si>
  <si>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</si>
  <si>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</si>
  <si>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</si>
  <si>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</si>
  <si>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</si>
  <si>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</si>
  <si>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</si>
  <si>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</si>
  <si>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</si>
  <si>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</si>
  <si>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</si>
  <si>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</si>
  <si>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</si>
  <si>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</si>
  <si>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</si>
  <si>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</si>
  <si>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</si>
  <si>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</si>
  <si>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</si>
  <si>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</si>
  <si>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</si>
  <si>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</si>
  <si>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</si>
  <si>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</si>
  <si>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</si>
  <si>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</si>
  <si>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</si>
  <si>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</si>
  <si>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</si>
  <si>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</si>
  <si>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</si>
  <si>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</si>
  <si>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</si>
  <si>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</si>
  <si>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</si>
  <si>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</si>
  <si>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</si>
  <si>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</si>
  <si>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</si>
  <si>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</si>
  <si>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</si>
  <si>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</si>
  <si>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</si>
  <si>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</si>
  <si>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</si>
  <si>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</si>
  <si>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</si>
  <si>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</si>
  <si>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</si>
  <si>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</si>
  <si>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</si>
  <si>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</si>
  <si>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</si>
  <si>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</si>
  <si>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</si>
  <si>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</si>
  <si>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</si>
  <si>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</si>
  <si>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</si>
  <si>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</si>
  <si>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</si>
  <si>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</si>
  <si>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</si>
  <si>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</si>
  <si>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</si>
  <si>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</si>
  <si>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</si>
  <si>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</si>
  <si>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</si>
  <si>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</si>
  <si>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</si>
  <si>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</si>
  <si>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</si>
  <si>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</si>
  <si>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</si>
  <si>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</si>
  <si>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</si>
  <si>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</si>
  <si>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</si>
  <si>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</si>
  <si>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</si>
  <si>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</si>
  <si>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</si>
  <si>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</si>
  <si>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</si>
  <si>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</si>
  <si>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</si>
  <si>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</si>
  <si>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</si>
  <si>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</si>
  <si>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</si>
  <si>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</si>
  <si>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</si>
  <si>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</si>
  <si>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</si>
  <si>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</si>
  <si>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</si>
  <si>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</si>
  <si>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</si>
  <si>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</si>
  <si>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</si>
  <si>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</si>
  <si>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</si>
  <si>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</si>
  <si>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</si>
  <si>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</si>
  <si>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</si>
  <si>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</si>
  <si>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</si>
  <si>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</si>
  <si>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</si>
  <si>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</si>
  <si>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</si>
  <si>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</si>
  <si>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</si>
  <si>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</si>
  <si>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</si>
  <si>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</si>
  <si>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</si>
  <si>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</si>
  <si>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</si>
  <si>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</si>
  <si>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</si>
  <si>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</si>
  <si>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</si>
  <si>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</si>
  <si>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</si>
  <si>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</si>
  <si>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</si>
  <si>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</si>
  <si>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</si>
  <si>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</si>
  <si>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</si>
  <si>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</si>
  <si>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</si>
  <si>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</si>
  <si>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</si>
  <si>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</si>
  <si>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</si>
  <si>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</si>
  <si>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</si>
  <si>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</si>
  <si>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</si>
  <si>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</si>
  <si>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</si>
  <si>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</si>
  <si>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</si>
  <si>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</si>
  <si>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</si>
  <si>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</si>
  <si>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</si>
  <si>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</si>
  <si>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</si>
  <si>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</si>
  <si>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</si>
  <si>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</si>
  <si>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</si>
  <si>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</si>
  <si>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</si>
  <si>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</si>
  <si>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</si>
  <si>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</si>
  <si>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</si>
  <si>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</si>
  <si>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</si>
  <si>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</si>
  <si>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</si>
  <si>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</si>
  <si>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</si>
  <si>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</si>
  <si>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</si>
  <si>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</si>
  <si>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</si>
  <si>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</si>
  <si>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</si>
  <si>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</si>
  <si>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</si>
  <si>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</si>
  <si>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</si>
  <si>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</si>
  <si>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</si>
  <si>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</si>
  <si>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</si>
  <si>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</si>
  <si>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</si>
  <si>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</si>
  <si>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</si>
  <si>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</si>
  <si>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</si>
  <si>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</si>
  <si>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</si>
  <si>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</si>
  <si>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</si>
  <si>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</si>
  <si>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</si>
  <si>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</si>
  <si>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</si>
  <si>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</si>
  <si>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</si>
  <si>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</si>
  <si>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</si>
  <si>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</si>
  <si>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</si>
  <si>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</si>
  <si>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</si>
  <si>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</si>
  <si>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</si>
  <si>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</si>
  <si>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</si>
  <si>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</si>
  <si>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</si>
  <si>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</si>
  <si>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</si>
  <si>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</si>
  <si>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</si>
  <si>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</si>
  <si>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</si>
  <si>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</si>
  <si>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</si>
  <si>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</si>
  <si>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</si>
  <si>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</si>
  <si>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</si>
  <si>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</si>
  <si>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</si>
  <si>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</si>
  <si>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</si>
  <si>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</si>
  <si>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</si>
  <si>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</si>
  <si>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</si>
  <si>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</si>
  <si>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</si>
  <si>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</si>
  <si>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</si>
  <si>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</si>
  <si>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</si>
  <si>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</si>
  <si>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</si>
  <si>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</si>
  <si>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</si>
  <si>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</si>
  <si>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</si>
  <si>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</si>
  <si>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</si>
  <si>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</si>
  <si>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</si>
  <si>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</si>
  <si>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</si>
  <si>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</si>
  <si>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</si>
  <si>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</si>
  <si>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</si>
  <si>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</si>
  <si>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</si>
  <si>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</si>
  <si>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</si>
  <si>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</si>
  <si>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</si>
  <si>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</si>
  <si>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</si>
  <si>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</si>
  <si>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</si>
  <si>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</si>
  <si>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</si>
  <si>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</si>
  <si>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</si>
  <si>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</si>
  <si>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</si>
  <si>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</si>
  <si>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</si>
  <si>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</si>
  <si>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</si>
  <si>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</si>
  <si>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</si>
  <si>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</si>
  <si>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</si>
  <si>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</si>
  <si>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</si>
  <si>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</si>
  <si>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</si>
  <si>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</si>
  <si>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</si>
  <si>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</si>
  <si>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</si>
  <si>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</si>
  <si>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</si>
  <si>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</si>
  <si>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</si>
  <si>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</si>
  <si>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</si>
  <si>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</si>
  <si>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</si>
  <si>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</si>
  <si>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</si>
  <si>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</si>
  <si>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</si>
  <si>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</si>
  <si>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</si>
  <si>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</si>
  <si>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</si>
  <si>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</si>
  <si>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</si>
  <si>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</si>
  <si>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</si>
  <si>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</si>
  <si>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</si>
  <si>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</si>
  <si>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</si>
  <si>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</si>
  <si>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</si>
  <si>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</si>
  <si>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</si>
  <si>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</si>
  <si>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</si>
  <si>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</si>
  <si>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</si>
  <si>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</si>
  <si>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</si>
  <si>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</si>
  <si>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</si>
  <si>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</si>
  <si>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</si>
  <si>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</si>
  <si>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</si>
  <si>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</si>
  <si>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</si>
  <si>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</si>
  <si>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</si>
  <si>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</si>
  <si>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</si>
  <si>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</si>
  <si>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</si>
  <si>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</si>
  <si>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</si>
  <si>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</si>
  <si>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</si>
  <si>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</si>
  <si>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</si>
  <si>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</si>
  <si>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</si>
  <si>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</si>
  <si>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</si>
  <si>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</si>
  <si>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</si>
  <si>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</si>
  <si>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</si>
  <si>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</si>
  <si>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</si>
  <si>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</si>
  <si>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</si>
  <si>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</si>
  <si>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</si>
  <si>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</si>
  <si>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</si>
  <si>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</si>
  <si>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</si>
  <si>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</si>
  <si>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</si>
  <si>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</si>
  <si>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</si>
  <si>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</si>
  <si>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</si>
  <si>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</si>
  <si>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</si>
  <si>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</si>
  <si>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</si>
  <si>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</si>
  <si>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</si>
  <si>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</si>
  <si>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</si>
  <si>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</si>
  <si>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</si>
  <si>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</si>
  <si>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</si>
  <si>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</si>
  <si>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</si>
  <si>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</si>
  <si>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</si>
  <si>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</si>
  <si>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</si>
  <si>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</si>
  <si>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</si>
  <si>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</si>
  <si>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</si>
  <si>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</si>
  <si>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</si>
  <si>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</si>
  <si>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</si>
  <si>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</si>
  <si>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</si>
  <si>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</si>
  <si>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</si>
  <si>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</si>
  <si>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</si>
  <si>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</si>
  <si>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</si>
  <si>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</si>
  <si>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</si>
  <si>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</si>
  <si>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</si>
  <si>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</si>
  <si>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</si>
  <si>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</si>
  <si>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</si>
  <si>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</si>
  <si>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</si>
  <si>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</si>
  <si>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</si>
  <si>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</si>
  <si>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</si>
  <si>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</si>
  <si>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</si>
  <si>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</si>
  <si>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</si>
  <si>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</si>
  <si>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</si>
  <si>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</si>
  <si>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</si>
  <si>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</si>
  <si>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</si>
  <si>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</si>
  <si>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</si>
  <si>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</si>
  <si>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</si>
  <si>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</si>
  <si>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</si>
  <si>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</si>
  <si>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</si>
  <si>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</si>
  <si>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</si>
  <si>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</si>
  <si>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</si>
  <si>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</si>
  <si>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</si>
  <si>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</si>
  <si>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</si>
  <si>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</si>
  <si>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</si>
  <si>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</si>
  <si>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</si>
  <si>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</si>
  <si>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</si>
  <si>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</si>
  <si>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</si>
  <si>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</si>
  <si>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</si>
  <si>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</si>
  <si>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</si>
  <si>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</si>
  <si>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</si>
  <si>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</si>
  <si>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</si>
  <si>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</si>
  <si>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</si>
  <si>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</si>
  <si>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</si>
  <si>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</si>
  <si>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</si>
  <si>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</si>
  <si>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</si>
  <si>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</si>
  <si>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</si>
  <si>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</si>
  <si>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</si>
  <si>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</si>
  <si>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</si>
  <si>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</si>
  <si>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</si>
  <si>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</si>
  <si>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</si>
  <si>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</si>
  <si>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</si>
  <si>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</si>
  <si>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</si>
  <si>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</si>
  <si>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</si>
  <si>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</si>
  <si>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</si>
  <si>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</si>
  <si>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</si>
  <si>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</si>
  <si>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</si>
  <si>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</si>
  <si>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</si>
  <si>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</si>
  <si>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</si>
  <si>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</si>
  <si>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</si>
  <si>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</si>
  <si>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</si>
  <si>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</si>
  <si>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</si>
  <si>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</si>
  <si>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</si>
  <si>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</si>
  <si>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</si>
  <si>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</si>
  <si>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</si>
  <si>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</si>
  <si>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</si>
  <si>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</si>
  <si>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</si>
  <si>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</si>
  <si>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</si>
  <si>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</si>
  <si>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</si>
  <si>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</si>
  <si>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</si>
  <si>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</si>
  <si>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</si>
  <si>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</si>
  <si>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</si>
  <si>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</si>
  <si>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</si>
  <si>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</si>
  <si>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</si>
  <si>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</si>
  <si>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</si>
  <si>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</si>
  <si>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</si>
  <si>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</si>
  <si>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</si>
  <si>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</si>
  <si>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</si>
  <si>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</si>
  <si>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</si>
  <si>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</si>
  <si>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</si>
  <si>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</si>
  <si>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</si>
  <si>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</si>
  <si>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</si>
  <si>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</si>
  <si>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</si>
  <si>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</si>
  <si>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</si>
  <si>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</si>
  <si>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</si>
  <si>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</si>
  <si>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</si>
  <si>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</si>
  <si>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</si>
  <si>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</si>
  <si>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</si>
  <si>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</si>
  <si>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</si>
  <si>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</si>
  <si>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</si>
  <si>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</si>
  <si>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</si>
  <si>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</si>
  <si>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</si>
  <si>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</si>
  <si>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</si>
  <si>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</si>
  <si>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</si>
  <si>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</si>
  <si>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</si>
  <si>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</si>
  <si>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</si>
  <si>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</si>
  <si>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</si>
  <si>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</si>
  <si>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</si>
  <si>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</si>
  <si>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</si>
  <si>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</si>
  <si>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</si>
  <si>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</si>
  <si>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</si>
  <si>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</si>
  <si>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</si>
  <si>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</si>
  <si>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</si>
  <si>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</si>
  <si>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</si>
  <si>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</si>
  <si>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</si>
  <si>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</si>
  <si>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</si>
  <si>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</si>
  <si>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</si>
  <si>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</si>
  <si>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</si>
  <si>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</si>
  <si>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</si>
  <si>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</si>
  <si>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</si>
  <si>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</si>
  <si>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</si>
  <si>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</si>
  <si>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</si>
  <si>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</si>
  <si>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</si>
  <si>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</si>
  <si>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</si>
  <si>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</si>
  <si>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</si>
  <si>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</si>
  <si>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</si>
  <si>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</si>
  <si>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</si>
  <si>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</si>
  <si>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</si>
  <si>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</si>
  <si>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</si>
  <si>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</si>
  <si>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</si>
  <si>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</si>
  <si>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</si>
  <si>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</si>
  <si>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</si>
  <si>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</si>
  <si>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</si>
  <si>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</si>
  <si>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</si>
  <si>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</si>
  <si>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</si>
  <si>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</si>
  <si>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</si>
  <si>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</si>
  <si>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</si>
  <si>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</si>
  <si>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</si>
  <si>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</si>
  <si>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</si>
  <si>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</si>
  <si>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</si>
  <si>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</si>
  <si>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</si>
  <si>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</si>
  <si>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</si>
  <si>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</si>
  <si>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</si>
  <si>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</si>
  <si>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</si>
  <si>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</si>
  <si>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</si>
  <si>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</si>
  <si>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</si>
  <si>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</si>
  <si>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</si>
  <si>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</si>
  <si>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</si>
  <si>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</si>
  <si>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</si>
  <si>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</si>
  <si>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</si>
  <si>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</si>
  <si>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</si>
  <si>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</si>
  <si>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</si>
  <si>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</si>
  <si>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</si>
  <si>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</si>
  <si>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</si>
  <si>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</si>
  <si>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</si>
  <si>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</si>
  <si>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</si>
  <si>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</si>
  <si>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</si>
  <si>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</si>
  <si>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</si>
  <si>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</si>
  <si>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</si>
  <si>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</si>
  <si>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</si>
  <si>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</si>
  <si>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</si>
  <si>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</si>
  <si>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</si>
  <si>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</si>
  <si>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</si>
  <si>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</si>
  <si>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</si>
  <si>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</si>
  <si>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</si>
  <si>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</si>
  <si>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</si>
  <si>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</si>
  <si>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</si>
  <si>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</si>
  <si>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</si>
  <si>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</si>
  <si>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</si>
  <si>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</si>
  <si>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</si>
  <si>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</si>
  <si>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</si>
  <si>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</si>
  <si>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</si>
  <si>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</si>
  <si>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</si>
  <si>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</si>
  <si>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</si>
  <si>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</si>
  <si>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</si>
  <si>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</si>
  <si>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</si>
  <si>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</si>
  <si>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</si>
  <si>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</si>
  <si>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</si>
  <si>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</si>
  <si>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</si>
  <si>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</si>
  <si>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</si>
  <si>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</si>
  <si>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</si>
  <si>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</si>
  <si>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</si>
  <si>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</si>
  <si>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</si>
  <si>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</si>
  <si>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</si>
  <si>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</si>
  <si>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</si>
  <si>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</si>
  <si>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</si>
  <si>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</si>
  <si>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</si>
  <si>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</si>
  <si>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</si>
  <si>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</si>
  <si>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</si>
  <si>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</si>
  <si>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</si>
  <si>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</si>
  <si>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</si>
  <si>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</si>
  <si>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</si>
  <si>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</si>
  <si>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</si>
  <si>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</si>
  <si>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</si>
  <si>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</si>
  <si>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</si>
  <si>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</si>
  <si>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</si>
  <si>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</si>
  <si>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</si>
  <si>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</si>
  <si>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</si>
  <si>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</si>
  <si>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</si>
  <si>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</si>
  <si>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</si>
  <si>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</si>
  <si>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</si>
  <si>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</si>
  <si>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</si>
  <si>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</si>
  <si>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</si>
  <si>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</si>
  <si>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</si>
  <si>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</si>
  <si>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</si>
  <si>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</si>
  <si>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</si>
  <si>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</si>
  <si>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</si>
  <si>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</si>
  <si>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</si>
  <si>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</si>
  <si>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</si>
  <si>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</si>
  <si>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</si>
  <si>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</si>
  <si>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</si>
  <si>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</si>
  <si>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</si>
  <si>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</si>
  <si>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</si>
  <si>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</si>
  <si>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</si>
  <si>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</si>
  <si>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</si>
  <si>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</si>
  <si>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</si>
  <si>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</si>
  <si>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</si>
  <si>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</si>
  <si>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</si>
  <si>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</si>
  <si>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</si>
  <si>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</si>
  <si>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</si>
  <si>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</si>
  <si>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</si>
  <si>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</si>
  <si>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</si>
  <si>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</si>
  <si>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</si>
  <si>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</si>
  <si>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</si>
  <si>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</si>
  <si>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</si>
  <si>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</si>
  <si>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</si>
  <si>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</si>
  <si>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</si>
  <si>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</si>
  <si>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</si>
  <si>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</si>
  <si>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</si>
  <si>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</si>
  <si>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</si>
  <si>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</si>
  <si>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</si>
  <si>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</si>
  <si>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</si>
  <si>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</si>
  <si>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</si>
  <si>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</si>
  <si>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</si>
  <si>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</si>
  <si>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</si>
  <si>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</si>
  <si>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</si>
  <si>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</si>
  <si>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</si>
  <si>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</si>
  <si>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</si>
  <si>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</si>
  <si>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</si>
  <si>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</si>
  <si>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</si>
  <si>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</si>
  <si>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</si>
  <si>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</si>
  <si>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</si>
  <si>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</si>
  <si>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</si>
  <si>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</si>
  <si>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</si>
  <si>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</si>
  <si>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</si>
  <si>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</si>
  <si>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</si>
  <si>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</si>
  <si>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</si>
  <si>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</si>
  <si>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</si>
  <si>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</si>
  <si>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</si>
  <si>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</si>
  <si>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</si>
  <si>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</si>
  <si>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</si>
  <si>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</si>
  <si>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</si>
  <si>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</si>
  <si>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</si>
  <si>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</si>
  <si>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</si>
  <si>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</si>
  <si>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</si>
  <si>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</si>
  <si>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</si>
  <si>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</si>
  <si>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</si>
  <si>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</si>
  <si>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</si>
  <si>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</si>
  <si>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</si>
  <si>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</si>
  <si>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</si>
  <si>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</si>
  <si>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</si>
  <si>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</si>
  <si>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</si>
  <si>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</si>
  <si>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</si>
  <si>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</si>
  <si>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</si>
  <si>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</si>
  <si>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</si>
  <si>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</si>
  <si>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</si>
  <si>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</si>
  <si>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</si>
  <si>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</si>
  <si>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</si>
  <si>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</si>
  <si>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</si>
  <si>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</si>
  <si>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</si>
  <si>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</si>
  <si>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</si>
  <si>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</si>
  <si>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</si>
  <si>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</si>
  <si>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</si>
  <si>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</si>
  <si>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</si>
  <si>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</si>
  <si>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</si>
  <si>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</si>
  <si>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</si>
  <si>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</si>
  <si>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</si>
  <si>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</si>
  <si>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</si>
  <si>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</si>
  <si>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</si>
  <si>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</si>
  <si>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</si>
  <si>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</si>
  <si>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</si>
  <si>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</si>
  <si>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</si>
  <si>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</si>
  <si>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</si>
  <si>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</si>
  <si>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</si>
  <si>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</si>
  <si>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</si>
  <si>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</si>
  <si>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</si>
  <si>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</si>
  <si>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</si>
  <si>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</si>
  <si>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</si>
  <si>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</si>
  <si>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</si>
  <si>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</si>
  <si>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</si>
  <si>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</si>
  <si>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</si>
  <si>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</si>
  <si>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</si>
  <si>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</si>
  <si>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</si>
  <si>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</si>
  <si>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</si>
  <si>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</si>
  <si>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</si>
  <si>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</si>
  <si>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</si>
  <si>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</si>
  <si>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</si>
  <si>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</si>
  <si>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</si>
  <si>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</si>
  <si>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</si>
  <si>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</si>
  <si>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</si>
  <si>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</si>
  <si>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</si>
  <si>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</si>
  <si>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</si>
  <si>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</si>
  <si>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</si>
  <si>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</si>
  <si>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</si>
  <si>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</si>
  <si>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</si>
  <si>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</si>
  <si>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</si>
  <si>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</si>
  <si>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</si>
  <si>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</si>
  <si>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</si>
  <si>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</si>
  <si>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</si>
  <si>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</si>
  <si>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</si>
  <si>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</si>
  <si>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</si>
  <si>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</si>
  <si>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</si>
  <si>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</si>
  <si>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</si>
  <si>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</si>
  <si>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</si>
  <si>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</si>
  <si>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</si>
  <si>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</si>
  <si>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</si>
  <si>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</si>
  <si>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</si>
  <si>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</si>
  <si>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</si>
  <si>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</si>
  <si>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</si>
  <si>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</si>
  <si>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</si>
  <si>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</si>
  <si>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</si>
  <si>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</si>
  <si>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</si>
  <si>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</si>
  <si>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</si>
  <si>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</si>
  <si>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</si>
  <si>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</si>
  <si>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</si>
  <si>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</si>
  <si>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</si>
  <si>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</si>
  <si>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</si>
  <si>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</si>
  <si>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</si>
  <si>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</si>
  <si>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</si>
  <si>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</si>
  <si>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</si>
  <si>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</si>
  <si>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</si>
  <si>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</si>
  <si>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</si>
  <si>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</si>
  <si>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</si>
  <si>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</si>
  <si>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</si>
  <si>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</si>
  <si>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</si>
  <si>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</si>
  <si>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</si>
  <si>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</si>
  <si>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</si>
  <si>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</si>
  <si>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</si>
  <si>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</si>
  <si>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</si>
  <si>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</si>
  <si>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</si>
  <si>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</si>
  <si>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</si>
  <si>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</si>
  <si>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</si>
  <si>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</si>
  <si>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</si>
  <si>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</si>
  <si>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</si>
  <si>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</si>
  <si>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</si>
  <si>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</si>
  <si>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</si>
  <si>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</si>
  <si>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</si>
  <si>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</si>
  <si>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</si>
  <si>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</si>
  <si>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</si>
  <si>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</si>
  <si>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</si>
  <si>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</si>
  <si>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</si>
  <si>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</si>
  <si>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</si>
  <si>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</si>
  <si>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</si>
  <si>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</si>
  <si>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</si>
  <si>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</si>
  <si>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</si>
  <si>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</si>
  <si>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</si>
  <si>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</si>
  <si>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</si>
  <si>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</si>
  <si>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</si>
  <si>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</si>
  <si>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</si>
  <si>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</si>
  <si>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</si>
  <si>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</si>
  <si>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</si>
  <si>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</si>
  <si>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</si>
  <si>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</si>
  <si>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</si>
  <si>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</si>
  <si>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</si>
  <si>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</si>
  <si>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</si>
  <si>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</si>
  <si>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</si>
  <si>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</si>
  <si>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</si>
  <si>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</si>
  <si>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</si>
  <si>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</si>
  <si>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</si>
  <si>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</si>
  <si>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</si>
  <si>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</si>
  <si>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</si>
  <si>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</si>
  <si>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</si>
  <si>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</si>
  <si>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</si>
  <si>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</si>
  <si>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</si>
  <si>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</si>
  <si>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</si>
  <si>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</si>
  <si>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</si>
  <si>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</si>
  <si>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</si>
  <si>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</si>
  <si>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</si>
  <si>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</si>
  <si>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</si>
  <si>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</si>
  <si>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</si>
  <si>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</si>
  <si>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</si>
  <si>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</si>
  <si>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</si>
  <si>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</si>
  <si>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</si>
  <si>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</si>
  <si>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</si>
  <si>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</si>
  <si>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</si>
  <si>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</si>
  <si>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</si>
  <si>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</si>
  <si>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</si>
  <si>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</si>
  <si>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</si>
  <si>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</si>
  <si>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</si>
  <si>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</si>
  <si>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</si>
  <si>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</si>
  <si>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</si>
  <si>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</si>
  <si>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</si>
  <si>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</si>
  <si>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</si>
  <si>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</si>
  <si>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</si>
  <si>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</si>
  <si>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</si>
  <si>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</si>
  <si>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</si>
  <si>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</si>
  <si>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</si>
  <si>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</si>
  <si>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</si>
  <si>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</si>
  <si>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</si>
  <si>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</si>
  <si>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</si>
  <si>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</si>
  <si>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</si>
  <si>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</si>
  <si>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</si>
  <si>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</si>
  <si>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</si>
  <si>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</si>
  <si>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</si>
  <si>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</si>
  <si>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</si>
  <si>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</si>
  <si>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</si>
  <si>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</si>
  <si>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</si>
  <si>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</si>
  <si>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</si>
  <si>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</si>
  <si>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</si>
  <si>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</si>
  <si>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</si>
  <si>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</si>
  <si>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</si>
  <si>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</si>
  <si>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</si>
  <si>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</si>
  <si>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</si>
  <si>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</si>
  <si>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</si>
  <si>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</si>
  <si>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</si>
  <si>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</si>
  <si>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</si>
  <si>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</si>
  <si>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</si>
  <si>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</si>
  <si>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</si>
  <si>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</si>
  <si>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</si>
  <si>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</si>
  <si>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</si>
  <si>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</si>
  <si>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</si>
  <si>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</si>
  <si>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</si>
  <si>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</si>
  <si>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</si>
  <si>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</si>
  <si>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</si>
  <si>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</si>
  <si>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</si>
  <si>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</si>
  <si>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</si>
  <si>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</si>
  <si>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</si>
  <si>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</si>
  <si>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</si>
  <si>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</si>
  <si>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</si>
  <si>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</si>
  <si>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</si>
  <si>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</si>
  <si>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</si>
  <si>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</si>
  <si>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</si>
  <si>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</si>
  <si>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</si>
  <si>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</si>
  <si>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</si>
  <si>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</si>
  <si>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</si>
  <si>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</si>
  <si>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</si>
  <si>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</si>
  <si>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</si>
  <si>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</si>
  <si>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</si>
  <si>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</si>
  <si>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</si>
  <si>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</si>
  <si>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</si>
  <si>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</si>
  <si>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</si>
  <si>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</si>
  <si>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</si>
  <si>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</si>
  <si>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</si>
  <si>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</si>
  <si>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</si>
  <si>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</si>
  <si>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</si>
  <si>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</si>
  <si>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</si>
  <si>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</si>
  <si>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</si>
  <si>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</si>
  <si>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</si>
  <si>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</si>
  <si>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</si>
  <si>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</si>
  <si>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</si>
  <si>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</si>
  <si>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</si>
  <si>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</si>
  <si>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</si>
  <si>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</si>
  <si>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</si>
  <si>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</si>
  <si>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</si>
  <si>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</si>
  <si>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</si>
  <si>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</si>
  <si>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</si>
  <si>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</si>
  <si>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</si>
  <si>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</si>
  <si>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</si>
  <si>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</si>
  <si>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</si>
  <si>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</si>
  <si>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</si>
  <si>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</si>
  <si>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</si>
  <si>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</si>
  <si>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</si>
  <si>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</si>
  <si>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</si>
  <si>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</si>
  <si>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</si>
  <si>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</si>
  <si>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</si>
  <si>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</si>
  <si>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</si>
  <si>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</si>
  <si>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</si>
  <si>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</si>
  <si>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</si>
  <si>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</si>
  <si>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</si>
  <si>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</si>
  <si>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</si>
  <si>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</si>
  <si>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</si>
  <si>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</si>
  <si>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</si>
  <si>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</si>
  <si>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</si>
  <si>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</si>
  <si>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</si>
  <si>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</si>
  <si>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</si>
  <si>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</si>
  <si>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</si>
  <si>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</si>
  <si>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</si>
  <si>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</si>
  <si>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</si>
  <si>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</si>
  <si>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</si>
  <si>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</si>
  <si>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</si>
  <si>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</si>
  <si>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</si>
  <si>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</si>
  <si>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</si>
  <si>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</si>
  <si>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</si>
  <si>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</si>
  <si>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</si>
  <si>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</si>
  <si>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</si>
  <si>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</si>
  <si>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</si>
  <si>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</si>
  <si>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</si>
  <si>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</si>
  <si>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</si>
  <si>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</si>
  <si>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</si>
  <si>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</si>
  <si>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</si>
  <si>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</si>
  <si>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</si>
  <si>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</si>
  <si>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</si>
  <si>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</si>
  <si>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</si>
  <si>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</si>
  <si>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</si>
  <si>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</si>
  <si>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</si>
  <si>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</si>
  <si>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</si>
  <si>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</si>
  <si>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</si>
  <si>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</si>
  <si>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</si>
  <si>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</si>
  <si>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</si>
  <si>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</si>
  <si>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</si>
  <si>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</si>
  <si>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</si>
  <si>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</si>
  <si>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</si>
  <si>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</si>
  <si>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</si>
  <si>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</si>
  <si>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</si>
  <si>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</si>
  <si>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</si>
  <si>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</si>
  <si>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</si>
  <si>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</si>
  <si>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</si>
  <si>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</si>
  <si>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</si>
  <si>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</si>
  <si>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</si>
  <si>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</si>
  <si>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</si>
  <si>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</si>
  <si>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</si>
  <si>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</si>
  <si>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</si>
  <si>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</si>
  <si>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</si>
  <si>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</si>
  <si>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</si>
  <si>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</si>
  <si>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</si>
  <si>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</si>
  <si>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</si>
  <si>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</si>
  <si>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</si>
  <si>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</si>
  <si>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</si>
  <si>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</si>
  <si>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</si>
  <si>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</si>
  <si>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</si>
  <si>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</si>
  <si>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</si>
  <si>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</si>
  <si>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</si>
  <si>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</si>
  <si>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</si>
  <si>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</si>
  <si>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</si>
  <si>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</si>
  <si>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</si>
  <si>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</si>
  <si>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</si>
  <si>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</si>
  <si>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</si>
  <si>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</si>
  <si>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</si>
  <si>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</si>
  <si>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</si>
  <si>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</si>
  <si>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</si>
  <si>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</si>
  <si>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</si>
  <si>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</si>
  <si>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</si>
  <si>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</si>
  <si>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</si>
  <si>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</si>
  <si>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</si>
  <si>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</si>
  <si>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</si>
  <si>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</si>
  <si>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</si>
  <si>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</si>
  <si>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</si>
  <si>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</si>
  <si>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</si>
  <si>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</si>
  <si>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</si>
  <si>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</si>
  <si>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</si>
  <si>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</si>
  <si>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</si>
  <si>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</si>
  <si>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</si>
  <si>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</si>
  <si>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</si>
  <si>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</si>
  <si>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</si>
  <si>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</si>
  <si>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</si>
  <si>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</si>
  <si>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</si>
  <si>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</si>
  <si>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</si>
  <si>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</si>
  <si>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</si>
  <si>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</si>
  <si>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</si>
  <si>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</si>
  <si>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</si>
  <si>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</si>
  <si>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</si>
  <si>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</si>
  <si>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</si>
  <si>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</si>
  <si>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</si>
  <si>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</si>
  <si>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</si>
  <si>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</si>
  <si>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</si>
  <si>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</si>
  <si>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</si>
  <si>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</si>
  <si>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</si>
  <si>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</si>
  <si>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</si>
  <si>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</si>
  <si>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</si>
  <si>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</si>
  <si>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</si>
  <si>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</si>
  <si>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</si>
  <si>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</si>
  <si>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</si>
  <si>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</si>
  <si>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</si>
  <si>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</si>
  <si>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</si>
  <si>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</si>
  <si>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</si>
  <si>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</si>
  <si>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PCM-20251120-00002029</t>
  </si>
  <si>
    <t xml:space="preserve">ETA 40 min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</si>
  <si>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</si>
  <si>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</si>
  <si>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</si>
  <si>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</si>
  <si>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</si>
  <si>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</si>
  <si>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</si>
  <si>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</si>
  <si>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</si>
  <si>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</si>
  <si>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</si>
  <si>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</si>
  <si>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</si>
  <si>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</si>
  <si>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</si>
  <si>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TT-20251120-02048</t>
  </si>
  <si>
    <t>site under night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</si>
</sst>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0" totalsRowShown="0" headerRowDxfId="15" dataDxfId="14" headerRowBorderDxfId="12" tableBorderDxfId="13">
  <autoFilter ref="A1:L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318.93657824074035</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45981.885004166666</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45981.885004166666</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45981.885004166666</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45981.885004166666</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45981.885004166666</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45981.885004166666</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45981.885004166666</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45981.885004166666</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45981.885004166666</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45981.885004166666</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45981.885004166666</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45981.885004166666</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45981.885004166666</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45981.885004166666</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45981.885004166666</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45981.885004166666</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45981.885004166666</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45981.885004166666</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45981.885004166666</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45981.885004166666</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45981.885004166666</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45981.885004166666</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45981.885004166666</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45981.885004166666</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45981.885004166666</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45981.885004166666</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45981.885004166666</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45981.885004166666</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45981.885004166666</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45981.885004166666</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45981.885004166666</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45981.885004166666</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45981.885004166666</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45981.885004166666</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45981.885004166666</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45981.885004166666</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45981.885004166666</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45981.885004166666</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45981.885004166666</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45981.885004166666</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45981.885004166666</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45981.885004166666</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45981.885004166666</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45981.885004166666</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45981.885004166666</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45981.885004166666</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45981.885004166666</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45981.885004166666</v>
      </c>
      <c r="H50" s="144"/>
      <c r="I50" s="142" t="str">
        <f>IFERROR(VLOOKUP(D50,DB!A:F,6,0),"")</f>
        <v/>
      </c>
      <c r="J50" s="142" t="str">
        <f>IFERROR(VLOOKUP(D50,DB!A:G,7,0),"")</f>
        <v/>
      </c>
      <c r="K50" s="146"/>
      <c r="L50" s="147" t="str">
        <f>IFERROR(VLOOKUP(D50,DB!A:I,9,0),"")</f>
        <v/>
      </c>
    </row>
    <row r="51" spans="1:12" ht="15" customHeight="1">
      <c r="A51" s="134"/>
      <c r="B51" s="135" t="str">
        <f>IFERROR(VLOOKUP(D51,DB!A:K,11,0),"")</f>
        <v/>
      </c>
      <c r="C51" s="135"/>
      <c r="D51" s="148"/>
      <c r="E51" s="136"/>
      <c r="F51" s="137"/>
      <c r="G51" s="138">
        <f ca="1">IFERROR(NOW()-F51,"-")</f>
        <v>45981.885004166666</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A149F5C8-1D56-44C1-B7C5-E63562E4B18C}"/>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156.88516620370501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27476</v>
      </c>
      <c r="E4" s="84" t="s">
        <v>39021</v>
      </c>
      <c r="F4" s="103">
        <v>45981.825185185182</v>
      </c>
      <c r="G4" s="104">
        <f ca="1">IFERROR(NOW()-F4,"-")</f>
        <v>5.9818981484568212E-2</v>
      </c>
      <c r="H4" s="103">
        <v>45981.818935185183</v>
      </c>
      <c r="I4" s="18" t="str">
        <f>IFERROR(VLOOKUP(D4,DB!A:F,6,0),"")</f>
        <v>SCECO-Rental-Genset</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45981.885004166666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45981.885004166666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45981.885004166666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45981.885004166666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45981.885004166666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45981.885004166666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45981.885004166666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45981.885004166666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45981.885004166666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45981.885004166666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45981.885004166666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45981.885004166666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45981.885004166666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45981.885004166666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45981.885004166666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45981.885004166666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45981.885004166666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45981.885004166666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45981.885004166666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45981.885004166666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45981.885004166666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45981.885004166666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45981.885004166666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45981.885004166666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45981.885004166666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45981.885004166666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45981.885004166666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45981.885004166666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45981.885004166666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45981.885004166666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45981.885004166666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45981.885004166666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45981.885004166666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45981.885004166666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45981.885004166666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45981.885004166666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45981.885004166666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45981.885004166666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45981.885004166666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45981.885004166666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45981.885004166666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45981.885004166666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45981.885004166666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45981.885004166666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45981.885004166666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45981.885004166666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45981.885004166666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45981.885004166666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45981.885004166666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45981.885004166666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45981.885004166666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45981.885004166666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45981.885004166666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45981.885004166666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45981.885004166666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45981.885004166666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45981.885004166666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45981.885004166666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45981.885004166666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45981.885004166666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45981.885004166666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45981.885004166666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45981.885004166666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45981.885004166666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45981.885004166666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45981.885004166666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45981.885004166666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45981.885004166666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45981.885004166666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45981.885004166666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45981.885004166666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45981.885004166666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45981.885004166666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45981.885004166666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45981.885004166666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45981.885004166666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45981.885004166666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45981.885004166666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45981.885004166666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45981.885004166666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45981.885004166666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45981.885004166666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45981.885004166666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45981.885004166666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45981.885004166666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45981.885004166666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45981.885004166666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45981.885004166666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45981.885004166666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45981.885004166666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45981.885004166666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45981.885004166666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45981.885004166666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45981.885004166666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45981.885004166666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45981.885004166666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45981.885004166666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45981.885004166666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45981.885004166666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45981.885004166666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45981.885004166666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45981.885004166666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45981.885004166666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45981.885004166666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45981.885004166666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45981.885004166666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45981.885004166666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45981.885004166666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45981.885004166666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45981.885004166666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45981.885004166666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45981.885004166666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45981.885004166666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45981.885004166666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45981.885004166666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45981.885004166666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45981.885004166666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45981.885004166666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45981.885004166666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45981.885004166666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45981.885004166666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45981.885004166666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45981.885004166666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45981.885004166666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45981.885004166666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45981.885004166666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45981.885004166666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45981.885004166666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45981.885004166666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45981.885004166666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45981.885004166666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45981.885004166666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45981.885004166666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45981.885004166666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45981.885004166666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45981.885004166666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45981.885004166666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45981.885004166666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45981.885004166666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45981.885004166666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45981.885004166666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45981.885004166666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45981.885004166666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45981.885004166666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45981.885004166666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45981.885004166666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45981.885004166666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45981.885004166666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45981.885004166666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45981.885004166666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45981.885004166666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45981.885004166666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45981.885004166666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45981.885004166666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45981.885004166666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45981.885004166666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45981.885004166666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45981.885004166666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45981.885004166666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45981.885004166666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45981.885004166666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45981.885004166666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45981.885004166666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45981.885004166666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45981.885004166666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45981.885004166666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45981.885004166666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45981.885004166666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45981.885004166666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45981.885004166666</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45981.885004166666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45981.885004166666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45981.885004166666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45981.885004166666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45981.885004166666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45981.885004166666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45981.885004166666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45981.885004166666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45981.885004166666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45981.885004166666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45981.885004166666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45981.885004166666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45981.885004166666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45981.885004166666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45981.885004166666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45981.885004166666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45981.885004166666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45981.885004166666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45981.885004166666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45981.885004166666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45981.885004166666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45981.885004166666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45981.885004166666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45981.885004166666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45981.885004166666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45981.885004166666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45981.885004166666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45981.885004166666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45981.885004166666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45981.885004166666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45981.885004166666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45981.885004166666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45981.885004166666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45981.885004166666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45981.885004166666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45981.885004166666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45981.885004166666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45981.885004166666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45981.885004166666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45981.885004166666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45981.885004166666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45981.885004166666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45981.885004166666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45981.885004166666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45981.885004166666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45981.885004166666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45981.885004166666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45981.885004166666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45981.885004166666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45981.885004166666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45981.885004166666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45981.885004166666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45981.885004166666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45981.885004166666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45981.885004166666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45981.885004166666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45981.885004166666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45981.885004166666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45981.885004166666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45981.885004166666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45981.885004166666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45981.885004166666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45981.885004166666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45981.885004166666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45981.885004166666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45981.885004166666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45981.885004166666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45981.885004166666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45981.885004166666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45981.885004166666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45981.885004166666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45981.885004166666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45981.885004166666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45981.885004166666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45981.885004166666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45981.885004166666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45981.885004166666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45981.885004166666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45981.885004166666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45981.885004166666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45981.885004166666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45981.885004166666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45981.885004166666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45981.885004166666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45981.885004166666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45981.885004166666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45981.885004166666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45981.885004166666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45981.885004166666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45981.885004166666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45981.885004166666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45981.885004166666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45981.885004166666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45981.885004166666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45981.885004166666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45981.885004166666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45981.885004166666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45981.885004166666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45981.885004166666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45981.885004166666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45981.885004166666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45981.885004166666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45981.885004166666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45981.885004166666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45981.885004166666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45981.885004166666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45981.885004166666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45981.885004166666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45981.885004166666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45981.885004166666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45981.885004166666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45981.885004166666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45981.885004166666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45981.885004166666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45981.885004166666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45981.885004166666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45981.885004166666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45981.885004166666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45981.885004166666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45981.885004166666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45981.885004166666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45981.885004166666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45981.885004166666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45981.885004166666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45981.885004166666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45981.885004166666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45981.885004166666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45981.885004166666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45981.885004166666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45981.885004166666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45981.885004166666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45981.885004166666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45981.885004166666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45981.885004166666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45981.885004166666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45981.885004166666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45981.885004166666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45981.885004166666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45981.885004166666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45981.885004166666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45981.885004166666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45981.885004166666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45981.885004166666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45981.885004166666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45981.885004166666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45981.885004166666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45981.885004166666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45981.885004166666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45981.885004166666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45981.885004166666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45981.885004166666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45981.885004166666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45981.885004166666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45981.885004166666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45981.885004166666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45981.885004166666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45981.885004166666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45981.885004166666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45981.885004166666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45981.885004166666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45981.885004166666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45981.885004166666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45981.885004166666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45981.885004166666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45981.885004166666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45981.885004166666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45981.885004166666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45981.885004166666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45981.885004166666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45981.885004166666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45981.885004166666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45981.885004166666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45981.885004166666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45981.885004166666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45981.885004166666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45981.885004166666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45981.885004166666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45981.885004166666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45981.885004166666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45981.885004166666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45981.885004166666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45981.885004166666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45981.885004166666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45981.885004166666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45981.885004166666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45981.885004166666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45981.885004166666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45981.885004166666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45981.885004166666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45981.885004166666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45981.885004166666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45981.885004166666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45981.885004166666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45981.885004166666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45981.885004166666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45981.885004166666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45981.885004166666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45981.885004166666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45981.885004166666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45981.885004166666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45981.885004166666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45981.885004166666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45981.885004166666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45981.885004166666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45981.885004166666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45981.885004166666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45981.885004166666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45981.885004166666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45981.885004166666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45981.885004166666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45981.885004166666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45981.885004166666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45981.885004166666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45981.885004166666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45981.885004166666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45981.885004166666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45981.885004166666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45981.885004166666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45981.885004166666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45981.885004166666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45981.885004166666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45981.885004166666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45981.885004166666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45981.885004166666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45981.885004166666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45981.885004166666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45981.885004166666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45981.885004166666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45981.885004166666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45981.885004166666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45981.885004166666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45981.885004166666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45981.885004166666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45981.885004166666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45981.885004166666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45981.885004166666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45981.885004166666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45981.885004166666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45981.885004166666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45981.885004166666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45981.885004166666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45981.885004166666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45981.885004166666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45981.885004166666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45981.885004166666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45981.885004166666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45981.885004166666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45981.885004166666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45981.885004166666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45981.885004166666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45981.885004166666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45981.885004166666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45981.885004166666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45981.885004166666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45981.885004166666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45981.885004166666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45981.885004166666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45981.885004166666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45981.885004166666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45981.885004166666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45981.885004166666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45981.885004166666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45981.885004166666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45981.885004166666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45981.885004166666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45981.885004166666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45981.885004166666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45981.885004166666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45981.885004166666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45981.885004166666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45981.885004166666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45981.885004166666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45981.885004166666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45981.885004166666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45981.885004166666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45981.885004166666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45981.885004166666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45981.885004166666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45981.885004166666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45981.885004166666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45981.885004166666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45981.885004166666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45981.885004166666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45981.885004166666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45981.885004166666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45981.885004166666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45981.885004166666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45981.885004166666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45981.885004166666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45981.885004166666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45981.885004166666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45981.885004166666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45981.885004166666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45981.885004166666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45981.885004166666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45981.885004166666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45981.885004166666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45981.885004166666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45981.885004166666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45981.885004166666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45981.885004166666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45981.885004166666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45981.885004166666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45981.885004166666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45981.885004166666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45981.885004166666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45981.885004166666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45981.885004166666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45981.885004166666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45981.885004166666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45981.885004166666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45981.885004166666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45981.885004166666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45981.885004166666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45981.885004166666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45981.885004166666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45981.885004166666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45981.885004166666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45981.885004166666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45981.885004166666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45981.885004166666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45981.885004166666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45981.885004166666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45981.885004166666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45981.885004166666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45981.885004166666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45981.885004166666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45981.885004166666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45981.885004166666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45981.885004166666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45981.885004166666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45981.885004166666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45981.885004166666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45981.885004166666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45981.885004166666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45981.885004166666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45981.885004166666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45981.885004166666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45981.885004166666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45981.885004166666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45981.885004166666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45981.885004166666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45981.885004166666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45981.885004166666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45981.885004166666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45981.885004166666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45981.885004166666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45981.885004166666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45981.885004166666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45981.885004166666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45981.885004166666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45981.885004166666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45981.885004166666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45981.885004166666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45981.885004166666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45981.885004166666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45981.885004166666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45981.885004166666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45981.885004166666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45981.885004166666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45981.885004166666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45981.885004166666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45981.885004166666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45981.885004166666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45981.885004166666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45981.885004166666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45981.885004166666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45981.885004166666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45981.885004166666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45981.885004166666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45981.885004166666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45981.885004166666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45981.885004166666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45981.885004166666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45981.885004166666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45981.885004166666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45981.885004166666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45981.885004166666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45981.885004166666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45981.885004166666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45981.885004166666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45981.885004166666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45981.885004166666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45981.885004166666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45981.885004166666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45981.885004166666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45981.885004166666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45981.885004166666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45981.885004166666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45981.885004166666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45981.885004166666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45981.885004166666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45981.885004166666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45981.885004166666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45981.885004166666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45981.885004166666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45981.885004166666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45981.885004166666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45981.885004166666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45981.885004166666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45981.885004166666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45981.885004166666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45981.885004166666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45981.885004166666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45981.885004166666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45981.885004166666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45981.885004166666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45981.885004166666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45981.885004166666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45981.885004166666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45981.885004166666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45981.885004166666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45981.885004166666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45981.885004166666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45981.885004166666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45981.885004166666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45981.885004166666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45981.885004166666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45981.885004166666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45981.885004166666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45981.885004166666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45981.885004166666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45981.885004166666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45981.885004166666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45981.885004166666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45981.885004166666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45981.885004166666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45981.885004166666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45981.885004166666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45981.885004166666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45981.885004166666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45981.885004166666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45981.885004166666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45981.885004166666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45981.885004166666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45981.885004166666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45981.885004166666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45981.885004166666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45981.885004166666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45981.885004166666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45981.885004166666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45981.885004166666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45981.885004166666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45981.885004166666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45981.885004166666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45981.885004166666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45981.885004166666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45981.885004166666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45981.885004166666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45981.885004166666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45981.885004166666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45981.885004166666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45981.885004166666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45981.885004166666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45981.885004166666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45981.885004166666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45981.885004166666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45981.885004166666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45981.885004166666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45981.885004166666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45981.885004166666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45981.885004166666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45981.885004166666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45981.885004166666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45981.885004166666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45981.885004166666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45981.885004166666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45981.885004166666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45981.885004166666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45981.885004166666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45981.885004166666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45981.885004166666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45981.885004166666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45981.885004166666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45981.885004166666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45981.885004166666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45981.885004166666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45981.885004166666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45981.885004166666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45981.885004166666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45981.885004166666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45981.885004166666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45981.885004166666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45981.885004166666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45981.885004166666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45981.885004166666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45981.885004166666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45981.885004166666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45981.885004166666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45981.885004166666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45981.885004166666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45981.885004166666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45981.885004166666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45981.885004166666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45981.885004166666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45981.885004166666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45981.885004166666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45981.885004166666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45981.885004166666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45981.885004166666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45981.885004166666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45981.885004166666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45981.885004166666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45981.885004166666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45981.885004166666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45981.885004166666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45981.885004166666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45981.885004166666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45981.885004166666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45981.885004166666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45981.885004166666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45981.885004166666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45981.885004166666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45981.885004166666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45981.885004166666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45981.885004166666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45981.885004166666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45981.885004166666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45981.885004166666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45981.885004166666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45981.885004166666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45981.885004166666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45981.885004166666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45981.885004166666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45981.885004166666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45981.885004166666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45981.885004166666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45981.885004166666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45981.885004166666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45981.885004166666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45981.885004166666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45981.885004166666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45981.885004166666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45981.885004166666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45981.885004166666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45981.885004166666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45981.885004166666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45981.885004166666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45981.885004166666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45981.885004166666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45981.885004166666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45981.885004166666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45981.885004166666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45981.885004166666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45981.885004166666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45981.885004166666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45981.885004166666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45981.885004166666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45981.885004166666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45981.885004166666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45981.885004166666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45981.885004166666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45981.885004166666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45981.885004166666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45981.885004166666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45981.885004166666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45981.885004166666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45981.885004166666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45981.885004166666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45981.885004166666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45981.885004166666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45981.885004166666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45981.885004166666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45981.885004166666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45981.885004166666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45981.885004166666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45981.885004166666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45981.885004166666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45981.885004166666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45981.885004166666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45981.885004166666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45981.885004166666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45981.885004166666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45981.885004166666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45981.885004166666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45981.885004166666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45981.885004166666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45981.885004166666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45981.885004166666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45981.885004166666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45981.885004166666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45981.885004166666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45981.885004166666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45981.885004166666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45981.885004166666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45981.885004166666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45981.885004166666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45981.885004166666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45981.885004166666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45981.885004166666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45981.885004166666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45981.885004166666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45981.885004166666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45981.885004166666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45981.885004166666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45981.885004166666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45981.885004166666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45981.885004166666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45981.885004166666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45981.885004166666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45981.885004166666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45981.885004166666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45981.885004166666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45981.885004166666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45981.885004166666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45981.885004166666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45981.885004166666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45981.885004166666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45981.885004166666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45981.885004166666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45981.885004166666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45981.885004166666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45981.885004166666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45981.885004166666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45981.885004166666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45981.885004166666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45981.885004166666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45981.885004166666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45981.885004166666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45981.885004166666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45981.885004166666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45981.885004166666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45981.885004166666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45981.885004166666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45981.885004166666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45981.885004166666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45981.885004166666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45981.885004166666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45981.885004166666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45981.885004166666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45981.885004166666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45981.885004166666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45981.885004166666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45981.885004166666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45981.885004166666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45981.885004166666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45981.885004166666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45981.885004166666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45981.885004166666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45981.885004166666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45981.885004166666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45981.885004166666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45981.885004166666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45981.885004166666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45981.885004166666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45981.885004166666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45981.885004166666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45981.885004166666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45981.885004166666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45981.885004166666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45981.885004166666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45981.885004166666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45981.885004166666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45981.885004166666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45981.885004166666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45981.885004166666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45981.885004166666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45981.885004166666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45981.885004166666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45981.885004166666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45981.885004166666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45981.885004166666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45981.885004166666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45981.885004166666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45981.885004166666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45981.885004166666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45981.885004166666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45981.885004166666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45981.885004166666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45981.885004166666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45981.885004166666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45981.885004166666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45981.885004166666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45981.885004166666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45981.885004166666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45981.885004166666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45981.885004166666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45981.885004166666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45981.885004166666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45981.885004166666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45981.885004166666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45981.885004166666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45981.885004166666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45981.885004166666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45981.885004166666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45981.885004166666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45981.885004166666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45981.885004166666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45981.885004166666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45981.885004166666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45981.885004166666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45981.885004166666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45981.885004166666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45981.885004166666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45981.885004166666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45981.885004166666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45981.885004166666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45981.885004166666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45981.885004166666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45981.885004166666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45981.885004166666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45981.885004166666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45981.885004166666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45981.885004166666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45981.885004166666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45981.885004166666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45981.885004166666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45981.885004166666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45981.885004166666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45981.885004166666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45981.885004166666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45981.885004166666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45981.885004166666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45981.885004166666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45981.885004166666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45981.885004166666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45981.885004166666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45981.885004166666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45981.885004166666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45981.885004166666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45981.885004166666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45981.885004166666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45981.885004166666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45981.885004166666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45981.885004166666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45981.885004166666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45981.885004166666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45981.885004166666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45981.885004166666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45981.885004166666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45981.885004166666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45981.885004166666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45981.885004166666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45981.885004166666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45981.885004166666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45981.885004166666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45981.885004166666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45981.885004166666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45981.885004166666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45981.885004166666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45981.885004166666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45981.885004166666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45981.885004166666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45981.885004166666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45981.885004166666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45981.885004166666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45981.885004166666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45981.885004166666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45981.885004166666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45981.885004166666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45981.885004166666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45981.885004166666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45981.885004166666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45981.885004166666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45981.885004166666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45981.885004166666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45981.885004166666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45981.885004166666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45981.885004166666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45981.885004166666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45981.885004166666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45981.885004166666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45981.885004166666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45981.885004166666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45981.885004166666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45981.885004166666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45981.885004166666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45981.885004166666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45981.885004166666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45981.885004166666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45981.885004166666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45981.885004166666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45981.885004166666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45981.885004166666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45981.885004166666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45981.885004166666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45981.885004166666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45981.885004166666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45981.885004166666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45981.885004166666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45981.885004166666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45981.885004166666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45981.885004166666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45981.885004166666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45981.885004166666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45981.885004166666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45981.885004166666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45981.885004166666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45981.885004166666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45981.885004166666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45981.885004166666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45981.885004166666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45981.885004166666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45981.885004166666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45981.885004166666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45981.885004166666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45981.885004166666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45981.885004166666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45981.885004166666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45981.885004166666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45981.885004166666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45981.885004166666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45981.885004166666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45981.885004166666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45981.885004166666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45981.885004166666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45981.885004166666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45981.885004166666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45981.885004166666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45981.885004166666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45981.885004166666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45981.885004166666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45981.885004166666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45981.885004166666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45981.885004166666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45981.885004166666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45981.885004166666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45981.885004166666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45981.885004166666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45981.885004166666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45981.885004166666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45981.885004166666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45981.885004166666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45981.885004166666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45981.885004166666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45981.885004166666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45981.885004166666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45981.885004166666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45981.885004166666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45981.885004166666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45981.885004166666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45981.885004166666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45981.885004166666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45981.885004166666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45981.885004166666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45981.885004166666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45981.885004166666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45981.885004166666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45981.885004166666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45981.885004166666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45981.885004166666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45981.885004166666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45981.885004166666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45981.885004166666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45981.885004166666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45981.885004166666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45981.885004166666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45981.885004166666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45981.885004166666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45981.885004166666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45981.885004166666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45981.885004166666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45981.885004166666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45981.885004166666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45981.885004166666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45981.885004166666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45981.885004166666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45981.885004166666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45981.885004166666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45981.885004166666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45981.885004166666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45981.885004166666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45981.885004166666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45981.885004166666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45981.885004166666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45981.885004166666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45981.885004166666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45981.885004166666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45981.885004166666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45981.885004166666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45981.885004166666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45981.885004166666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45981.885004166666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45981.885004166666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45981.885004166666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45981.885004166666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45981.885004166666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45981.885004166666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45981.885004166666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45981.885004166666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45981.885004166666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45981.885004166666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45981.885004166666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45981.885004166666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45981.885004166666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45981.885004166666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45981.885004166666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45981.885004166666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45981.885004166666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45981.885004166666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45981.885004166666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45981.885004166666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45981.885004166666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45981.885004166666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45981.885004166666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45981.885004166666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45981.885004166666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45981.885004166666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45981.885004166666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45981.885004166666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45981.885004166666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45981.885004166666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45981.885004166666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45981.885004166666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45981.885004166666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45981.885004166666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45981.885004166666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45981.885004166666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45981.885004166666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45981.885004166666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45981.885004166666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45981.885004166666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45981.885004166666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45981.885004166666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45981.885004166666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45981.885004166666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45981.885004166666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45981.885004166666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45981.885004166666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45981.885004166666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45981.885004166666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45981.885004166666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45981.885004166666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45981.885004166666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45981.885004166666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45981.885004166666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45981.885004166666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45981.885004166666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45981.885004166666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45981.885004166666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45981.885004166666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45981.885004166666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45981.885004166666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45981.885004166666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45981.885004166666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45981.885004166666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45981.885004166666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45981.885004166666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45981.885004166666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45981.885004166666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45981.885004166666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45981.885004166666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45981.885004166666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45981.885004166666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45981.885004166666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45981.885004166666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45981.885004166666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45981.885004166666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45981.885004166666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45981.885004166666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45981.885004166666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45981.885004166666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45981.885004166666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45981.885004166666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45981.885004166666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45981.885004166666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45981.885004166666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45981.885004166666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45981.885004166666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45981.885004166666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45981.885004166666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45981.885004166666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45981.885004166666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45981.885004166666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45981.885004166666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45981.885004166666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45981.885004166666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278.40428657407028</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33" ca="1" si="0">IFERROR(NOW()-F3,"")</f>
        <v>45981.885004166666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45981.885004166666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45981.885004166666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45981.885004166666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45981.885004166666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45981.885004166666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45981.885004166666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45981.885004166666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45981.885004166666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45981.885004166666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45981.885004166666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45981.885004166666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45981.885004166666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45981.885004166666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45981.885004166666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45981.885004166666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45981.885004166666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45981.885004166666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45981.885004166666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45981.885004166666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45981.885004166666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45981.885004166666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45981.885004166666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45981.885004166666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45981.885004166666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45981.885004166666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45981.885004166666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45981.885004166666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45981.885004166666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45981.885004166666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45981.885004166666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45981.885004166666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45981.885004166666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45981.885004166666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45981.885004166666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45981.885004166666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45981.885004166666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45981.885004166666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45981.885004166666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45981.885004166666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45981.885004166666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45981.885004166666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45981.885004166666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45981.885004166666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45981.885004166666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45981.885004166666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45981.885004166666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45981.885004166666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45981.885004166666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45981.885004166666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45981.885004166666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45981.885004166666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45981.885004166666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45981.885004166666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45981.885004166666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45981.885004166666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45981.885004166666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45981.885004166666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45981.885004166666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45981.885004166666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45981.885004166666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45981.885004166666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45981.885004166666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45981.885004166666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45981.885004166666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45981.885004166666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45981.885004166666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45981.885004166666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45981.885004166666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45981.885004166666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45981.885004166666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45981.885004166666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45981.885004166666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45981.885004166666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45981.885004166666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45981.885004166666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45981.885004166666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45981.885004166666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45981.885004166666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45981.885004166666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45981.885004166666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45981.885004166666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45981.885004166666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45981.885004166666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45981.885004166666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45981.885004166666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45981.885004166666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45981.885004166666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45981.885004166666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45981.885004166666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45981.885004166666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45981.885004166666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45981.885004166666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45981.885004166666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45981.885004166666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45981.885004166666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45981.885004166666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45981.885004166666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45981.885004166666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45981.885004166666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45981.885004166666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45981.885004166666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45981.885004166666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45981.885004166666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45981.885004166666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45981.885004166666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45981.885004166666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45981.885004166666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45981.885004166666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45981.885004166666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45981.885004166666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45981.885004166666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45981.885004166666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45981.885004166666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45981.885004166666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45981.885004166666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45981.885004166666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45981.885004166666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45981.885004166666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45981.885004166666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45981.885004166666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45981.885004166666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45981.885004166666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45981.885004166666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45981.885004166666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45981.885004166666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45981.885004166666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45981.885004166666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45981.885004166666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45981.885004166666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45981.885004166666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45981.885004166666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45981.885004166666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45981.885004166666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45981.885004166666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45981.885004166666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45981.885004166666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45981.885004166666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45981.885004166666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45981.885004166666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45981.885004166666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45981.885004166666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45981.885004166666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45981.885004166666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45981.885004166666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45981.885004166666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45981.885004166666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45981.885004166666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45981.885004166666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45981.885004166666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45981.885004166666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45981.885004166666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45981.885004166666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45981.885004166666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45981.885004166666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45981.885004166666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45981.885004166666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45981.885004166666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45981.885004166666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45981.885004166666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45981.885004166666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45981.885004166666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45981.885004166666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45981.885004166666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45981.885004166666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45981.885004166666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45981.885004166666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45981.885004166666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45981.885004166666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45981.885004166666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45981.885004166666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45981.885004166666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45981.885004166666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45981.885004166666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45981.885004166666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45981.885004166666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45981.885004166666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45981.885004166666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45981.885004166666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45981.885004166666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45981.885004166666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45981.885004166666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45981.885004166666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45981.885004166666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45981.885004166666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45981.885004166666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45981.885004166666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45981.885004166666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45981.885004166666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45981.885004166666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45981.885004166666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45981.885004166666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45981.885004166666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45981.885004166666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45981.885004166666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45981.885004166666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45981.885004166666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45981.885004166666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45981.885004166666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45981.885004166666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45981.885004166666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45981.885004166666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45981.885004166666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45981.885004166666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45981.885004166666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45981.885004166666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45981.885004166666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45981.885004166666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45981.885004166666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45981.885004166666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45981.885004166666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45981.885004166666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45981.885004166666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45981.885004166666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45981.885004166666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45981.885004166666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45981.885004166666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45981.885004166666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45981.885004166666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45981.885004166666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45981.885004166666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45981.885004166666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45981.885004166666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45981.885004166666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45981.885004166666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45981.885004166666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45981.885004166666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45981.885004166666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45981.885004166666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45981.885004166666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45981.885004166666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45981.885004166666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45981.885004166666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45981.885004166666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45981.885004166666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45981.885004166666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45981.885004166666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45981.885004166666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45981.885004166666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45981.885004166666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45981.885004166666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45981.885004166666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45981.885004166666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45981.885004166666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45981.885004166666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45981.885004166666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45981.885004166666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45981.885004166666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45981.885004166666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45981.885004166666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45981.885004166666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45981.885004166666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45981.885004166666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45981.885004166666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45981.885004166666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45981.885004166666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45981.885004166666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45981.885004166666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45981.885004166666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45981.885004166666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45981.885004166666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45981.885004166666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45981.885004166666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45981.885004166666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45981.885004166666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45981.885004166666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45981.885004166666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45981.885004166666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45981.885004166666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45981.885004166666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45981.885004166666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45981.885004166666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45981.885004166666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45981.885004166666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45981.885004166666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45981.885004166666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45981.885004166666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45981.885004166666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45981.885004166666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45981.885004166666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45981.885004166666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45981.885004166666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45981.885004166666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45981.885004166666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45981.885004166666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45981.885004166666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45981.885004166666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45981.885004166666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45981.885004166666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45981.885004166666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45981.885004166666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45981.885004166666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45981.885004166666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45981.885004166666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45981.885004166666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45981.885004166666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45981.885004166666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45981.885004166666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45981.885004166666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45981.885004166666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45981.885004166666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45981.885004166666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45981.885004166666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45981.885004166666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45981.885004166666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45981.885004166666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45981.885004166666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45981.885004166666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45981.885004166666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45981.885004166666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45981.885004166666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45981.885004166666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45981.885004166666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45981.885004166666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45981.885004166666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45981.885004166666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45981.885004166666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45981.885004166666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45981.885004166666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45981.885004166666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45981.885004166666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45981.885004166666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45981.885004166666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45981.885004166666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45981.885004166666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45981.885004166666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45981.885004166666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45981.885004166666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45981.885004166666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45981.885004166666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45981.885004166666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45981.885004166666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45981.885004166666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45981.885004166666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45981.885004166666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45981.885004166666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45981.885004166666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45981.885004166666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45981.885004166666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45981.885004166666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45981.885004166666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45981.885004166666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45981.885004166666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45981.885004166666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45981.885004166666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45981.885004166666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45981.885004166666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45981.885004166666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45981.885004166666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45981.885004166666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45981.885004166666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45981.885004166666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45981.885004166666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45981.885004166666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45981.885004166666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45981.885004166666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45981.885004166666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45981.885004166666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45981.885004166666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45981.885004166666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45981.885004166666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45981.885004166666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45981.885004166666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45981.885004166666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45981.885004166666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45981.885004166666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45981.885004166666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45981.885004166666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45981.885004166666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45981.885004166666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45981.885004166666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45981.885004166666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45981.885004166666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45981.885004166666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45981.885004166666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45981.885004166666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45981.885004166666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45981.885004166666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45981.885004166666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45981.885004166666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45981.885004166666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45981.885004166666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45981.885004166666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45981.885004166666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45981.885004166666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45981.885004166666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45981.885004166666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45981.885004166666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45981.885004166666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45981.885004166666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45981.885004166666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45981.885004166666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45981.885004166666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45981.885004166666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45981.885004166666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45981.885004166666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45981.885004166666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45981.885004166666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45981.885004166666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45981.885004166666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45981.885004166666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45981.885004166666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45981.885004166666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45981.885004166666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45981.885004166666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45981.885004166666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45981.885004166666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45981.885004166666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45981.885004166666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45981.885004166666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45981.885004166666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45981.885004166666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45981.885004166666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45981.885004166666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45981.885004166666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45981.885004166666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45981.885004166666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45981.885004166666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45981.885004166666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45981.885004166666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45981.885004166666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45981.885004166666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45981.885004166666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45981.885004166666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45981.885004166666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45981.885004166666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45981.885004166666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45981.885004166666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45981.885004166666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45981.885004166666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45981.885004166666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45981.885004166666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45981.885004166666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45981.885004166666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45981.885004166666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45981.885004166666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45981.885004166666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45981.885004166666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45981.885004166666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45981.885004166666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45981.885004166666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45981.885004166666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45981.885004166666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45981.885004166666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45981.885004166666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45981.885004166666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45981.885004166666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45981.885004166666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45981.885004166666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45981.885004166666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45981.885004166666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45981.885004166666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45981.885004166666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45981.885004166666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45981.885004166666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45981.885004166666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45981.885004166666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45981.885004166666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45981.885004166666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45981.885004166666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45981.885004166666</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90.052943981478165</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55.69612685184984</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33.223893055554072</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4.3702009259286569</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0.51170555555290775</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1.907824073714437E-2</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45981.885004166666</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45981.885004166666</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45981.885004166666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45981.885004166666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45981.885004166666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45981.885004166666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45981.885004166666</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45981.885004166666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45981.885004166666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45981.885004166666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45981.885004166666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45981.885004166666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45981.885004166666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45981.885004166666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45981.885004166666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45981.885004166666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45981.885004166666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45981.885004166666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45981.885004166666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45981.885004166666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45981.885004166666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45981.885004166666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45981.885004166666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45981.885004166666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45981.885004166666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45981.885004166666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45981.885004166666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45981.885004166666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45981.885004166666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45981.885004166666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45981.885004166666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45981.885004166666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45981.885004166666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45981.885004166666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45981.885004166666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45981.885004166666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45981.885004166666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45981.885004166666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45981.885004166666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45981.885004166666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45981.885004166666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45981.885004166666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45981.885004166666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45981.885004166666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45981.885004166666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45981.885004166666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45981.885004166666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45981.885004166666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45981.885004166666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45981.885004166666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45981.885004166666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45981.885004166666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45981.885004166666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45981.885004166666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45981.885004166666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45981.885004166666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45981.885004166666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45981.885004166666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45981.885004166666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45981.885004166666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45981.885004166666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45981.885004166666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45981.885004166666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45981.885004166666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45981.885004166666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45981.885004166666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45981.885004166666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45981.885004166666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45981.885004166666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45981.885004166666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45981.885004166666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45981.885004166666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45981.885004166666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45981.885004166666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45981.885004166666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45981.885004166666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45981.885004166666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45981.885004166666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45981.885004166666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45981.885004166666</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45981.885004166666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45981.885004166666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45981.885004166666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45981.885004166666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45981.885004166666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45981.885004166666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45981.885004166666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45981.885004166666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45981.885004166666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45981.885004166666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45981.885004166666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45981.885004166666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45981.885004166666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45981.885004166666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45981.885004166666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45981.885004166666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45981.885004166666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45981.885004166666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45981.885004166666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45981.885004166666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45981.885004166666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45981.885004166666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45981.885004166666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45981.885004166666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45981.885004166666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45981.885004166666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45981.885004166666</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45981.885004166666</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19" t="s">
        <v>37244</v>
      </c>
      <c r="E2" s="109" t="s">
        <v>39021</v>
      </c>
      <c r="F2" s="121"/>
      <c r="G2" s="104">
        <f t="shared" ref="G2:G6" ca="1" si="0">IFERROR(NOW()-F2,"-")</f>
        <v>45981.885004166666</v>
      </c>
      <c r="H2" s="121">
        <v>45981.780277777776</v>
      </c>
      <c r="I2" s="119" t="str">
        <f>IFERROR(VLOOKUP(D2,DB!A:F,6,0),"")</f>
        <v>SCECO</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45981.885004166666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45981.885004166666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45981.885004166666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45981.885004166666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ref="G7:G40" ca="1" si="1">IFERROR(NOW()-F7,"-")</f>
        <v>45981.885004166666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45981.885004166666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45981.885004166666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45981.885004166666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45981.885004166666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45981.885004166666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45981.885004166666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45981.885004166666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45981.885004166666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45981.885004166666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45981.885004166666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45981.885004166666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45981.885004166666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45981.885004166666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45981.885004166666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45981.885004166666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45981.885004166666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45981.885004166666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45981.885004166666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45981.885004166666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45981.885004166666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45981.885004166666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45981.885004166666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45981.885004166666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45981.885004166666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45981.885004166666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45981.885004166666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45981.885004166666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45981.885004166666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45981.885004166666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45981.885004166666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45981.885004166666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45981.885004166666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45981.885004166666</v>
      </c>
      <c r="H40" s="121"/>
      <c r="I40" s="119" t="str">
        <f>IFERROR(VLOOKUP(D40,DB!A:F,6,0),"")</f>
        <v/>
      </c>
      <c r="J40" s="119" t="str">
        <f>IFERROR(VLOOKUP(D40,DB!A:G,7,0),"")</f>
        <v/>
      </c>
      <c r="K40" s="122"/>
      <c r="L40" s="123"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2025-11-20T18:16:22Z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