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00" documentId="120_S{2AC9BD13-BADA-5192-A53E-5A8FF88502F6}" xr6:coauthVersionLast="47" xr6:coauthVersionMax="47" xr10:uidLastSave="{5F174941-4D07-49E1-B7ED-579AE285F0B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<sst xmlns="http://schemas.openxmlformats.org/spreadsheetml/2006/main" count="180271" uniqueCount="39117">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</sst>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309.71346504629764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45972.661890972224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45972.661890972224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45972.661890972224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45972.661890972224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45972.661890972224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45972.661890972224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45972.661890972224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45972.661890972224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45972.661890972224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45972.661890972224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45972.661890972224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45972.661890972224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45972.661890972224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45972.661890972224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45972.661890972224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45972.661890972224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45972.661890972224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45972.661890972224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45972.661890972224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45972.661890972224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45972.661890972224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45972.661890972224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45972.661890972224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45972.661890972224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45972.661890972224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45972.661890972224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45972.661890972224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45972.661890972224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45972.661890972224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45972.661890972224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45972.661890972224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45972.661890972224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45972.661890972224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45972.661890972224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45972.661890972224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45972.661890972224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45972.661890972224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45972.661890972224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45972.661890972224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45972.661890972224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45972.661890972224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45972.661890972224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45972.661890972224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147.66205300926231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6" ca="1" si="1">IFERROR(NOW()-F4,"-")</f>
        <v>0.37837245370610617</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45972.661890972224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45972.661890972224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45972.661890972224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45972.661890972224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22642</v>
      </c>
      <c r="E9" s="103"/>
      <c r="F9" s="104"/>
      <c r="G9" s="105">
        <f t="shared" ca="1" si="1"/>
        <v>45972.661890972224</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45972.661890972224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45972.661890972224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45972.661890972224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45972.661890972224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45972.661890972224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45972.661890972224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45972.661890972224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2">IFERROR(NOW()-F17,"-")</f>
        <v>45972.661890972224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45972.661890972224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45972.661890972224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45972.661890972224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45972.661890972224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45972.661890972224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t="shared" ca="1" si="2"/>
        <v>45972.661890972224</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45972.661890972224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45972.661890972224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45972.661890972224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45972.661890972224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45972.661890972224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45972.661890972224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45972.661890972224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45972.661890972224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45972.661890972224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45972.661890972224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45972.661890972224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45972.661890972224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45972.661890972224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45972.661890972224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45972.661890972224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45972.661890972224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45972.661890972224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45972.661890972224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45972.661890972224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45972.661890972224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45972.661890972224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45972.661890972224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45972.661890972224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45972.661890972224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45972.661890972224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45972.661890972224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45972.661890972224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45972.661890972224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45972.661890972224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45972.661890972224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45972.661890972224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45972.661890972224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45972.661890972224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45972.661890972224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45972.661890972224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45972.661890972224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45972.661890972224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45972.661890972224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45972.661890972224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45972.661890972224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45972.661890972224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45972.661890972224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45972.661890972224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45972.661890972224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45972.661890972224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45972.661890972224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45972.661890972224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45972.661890972224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45972.661890972224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45972.661890972224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45972.661890972224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45972.661890972224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45972.661890972224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45972.661890972224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45972.661890972224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45972.661890972224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45972.661890972224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45972.661890972224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45972.661890972224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45972.661890972224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45972.661890972224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45972.661890972224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45972.661890972224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45972.661890972224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45972.661890972224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45972.661890972224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45972.661890972224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45972.661890972224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45972.661890972224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45972.661890972224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45972.661890972224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45972.661890972224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45972.661890972224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45972.661890972224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45972.661890972224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45972.661890972224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45972.661890972224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45972.661890972224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45972.661890972224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45972.661890972224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45972.661890972224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45972.661890972224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45972.661890972224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45972.661890972224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45972.661890972224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45972.661890972224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45972.661890972224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45972.661890972224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45972.661890972224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45972.661890972224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45972.661890972224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45972.661890972224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45972.661890972224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45972.661890972224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45972.661890972224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45972.661890972224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45972.661890972224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45972.661890972224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45972.661890972224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45972.661890972224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45972.661890972224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45972.661890972224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45972.661890972224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45972.661890972224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45972.661890972224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45972.661890972224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45972.661890972224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45972.661890972224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45972.661890972224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45972.661890972224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45972.661890972224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45972.661890972224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45972.661890972224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45972.661890972224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45972.661890972224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45972.661890972224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45972.661890972224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45972.661890972224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45972.661890972224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45972.661890972224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45972.661890972224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45972.661890972224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45972.661890972224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45972.661890972224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45972.661890972224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45972.661890972224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45972.661890972224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45972.661890972224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45972.661890972224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45972.661890972224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45972.661890972224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45972.661890972224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45972.661890972224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45972.661890972224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45972.661890972224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45972.661890972224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45972.661890972224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45972.661890972224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45972.661890972224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45972.661890972224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45972.661890972224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45972.661890972224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45972.661890972224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45972.661890972224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45972.661890972224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45972.661890972224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45972.661890972224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45972.661890972224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45972.661890972224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45972.661890972224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45972.661890972224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45972.661890972224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45972.661890972224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45972.661890972224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45972.661890972224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45972.661890972224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45972.661890972224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45972.661890972224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45972.661890972224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45972.661890972224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45972.661890972224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45972.661890972224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45972.661890972224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45972.661890972224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45972.661890972224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45972.661890972224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45972.661890972224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45972.661890972224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45972.661890972224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45972.661890972224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45972.661890972224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45972.661890972224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45972.661890972224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45972.661890972224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45972.661890972224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45972.661890972224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45972.661890972224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45972.661890972224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45972.661890972224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45972.661890972224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45972.661890972224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45972.661890972224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45972.661890972224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45972.661890972224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45972.661890972224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45972.661890972224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45972.661890972224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45972.661890972224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45972.661890972224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45972.661890972224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45972.661890972224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45972.661890972224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45972.661890972224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45972.661890972224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45972.661890972224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45972.661890972224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45972.661890972224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45972.661890972224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45972.661890972224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45972.661890972224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45972.661890972224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45972.661890972224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45972.661890972224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45972.661890972224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45972.661890972224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45972.661890972224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45972.661890972224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45972.661890972224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45972.661890972224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45972.661890972224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45972.661890972224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45972.661890972224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45972.661890972224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45972.661890972224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45972.661890972224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45972.661890972224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45972.661890972224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45972.661890972224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45972.661890972224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45972.661890972224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45972.661890972224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45972.661890972224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45972.661890972224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45972.661890972224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45972.661890972224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45972.661890972224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45972.661890972224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45972.661890972224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45972.661890972224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45972.661890972224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45972.661890972224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45972.661890972224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45972.661890972224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45972.661890972224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45972.661890972224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45972.661890972224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45972.661890972224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45972.661890972224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45972.661890972224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45972.661890972224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45972.661890972224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45972.661890972224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45972.661890972224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45972.661890972224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45972.661890972224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45972.661890972224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45972.661890972224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45972.661890972224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45972.661890972224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45972.661890972224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45972.661890972224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45972.661890972224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45972.661890972224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45972.661890972224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45972.661890972224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45972.661890972224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45972.661890972224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45972.661890972224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45972.661890972224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45972.661890972224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45972.661890972224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45972.661890972224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45972.661890972224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45972.661890972224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45972.661890972224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45972.661890972224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45972.661890972224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45972.661890972224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45972.661890972224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45972.661890972224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45972.661890972224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45972.661890972224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45972.661890972224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45972.661890972224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45972.661890972224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45972.661890972224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45972.661890972224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45972.661890972224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45972.661890972224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45972.661890972224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45972.661890972224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45972.661890972224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45972.661890972224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45972.661890972224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45972.661890972224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45972.661890972224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45972.661890972224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45972.661890972224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45972.661890972224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45972.661890972224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45972.661890972224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45972.661890972224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45972.661890972224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45972.661890972224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45972.661890972224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45972.661890972224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45972.661890972224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45972.661890972224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45972.661890972224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45972.661890972224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45972.661890972224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45972.661890972224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45972.661890972224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45972.661890972224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45972.661890972224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45972.661890972224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45972.661890972224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45972.661890972224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45972.661890972224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45972.661890972224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45972.661890972224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45972.661890972224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45972.661890972224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45972.661890972224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45972.661890972224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45972.661890972224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45972.661890972224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45972.661890972224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45972.661890972224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45972.661890972224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45972.661890972224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45972.661890972224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45972.661890972224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45972.661890972224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45972.661890972224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45972.661890972224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45972.661890972224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45972.661890972224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45972.661890972224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45972.661890972224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45972.661890972224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45972.661890972224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45972.661890972224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45972.661890972224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45972.661890972224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45972.661890972224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45972.661890972224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45972.661890972224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45972.661890972224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45972.661890972224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45972.661890972224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45972.661890972224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45972.661890972224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45972.661890972224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45972.661890972224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45972.661890972224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45972.661890972224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45972.661890972224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45972.661890972224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45972.661890972224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45972.661890972224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45972.661890972224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45972.661890972224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45972.661890972224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45972.661890972224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45972.661890972224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45972.661890972224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45972.661890972224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45972.661890972224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45972.661890972224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45972.661890972224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45972.661890972224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45972.661890972224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45972.661890972224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45972.661890972224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45972.661890972224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45972.661890972224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45972.661890972224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45972.661890972224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45972.661890972224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45972.661890972224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45972.661890972224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45972.661890972224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45972.661890972224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45972.661890972224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45972.661890972224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45972.661890972224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45972.661890972224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45972.661890972224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45972.661890972224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45972.661890972224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45972.661890972224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45972.661890972224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45972.661890972224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45972.661890972224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45972.661890972224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45972.661890972224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45972.661890972224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45972.661890972224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45972.661890972224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45972.661890972224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45972.661890972224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45972.661890972224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45972.661890972224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45972.661890972224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45972.661890972224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45972.661890972224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45972.661890972224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45972.661890972224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45972.661890972224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45972.661890972224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45972.661890972224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45972.661890972224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45972.661890972224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45972.661890972224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45972.661890972224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45972.661890972224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45972.661890972224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45972.661890972224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45972.661890972224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45972.661890972224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45972.661890972224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45972.661890972224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45972.661890972224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45972.661890972224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45972.661890972224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45972.661890972224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45972.661890972224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45972.661890972224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45972.661890972224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45972.661891203701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45972.661891203701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45972.661891203701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45972.661891203701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45972.661891203701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45972.661891203701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45972.661891203701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45972.661891203701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45972.661891203701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45972.661891203701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45972.661891203701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45972.661891203701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45972.661891203701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45972.661891203701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45972.661891203701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45972.661891203701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45972.661891203701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45972.661891203701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45972.661891203701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45972.661891203701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45972.661891203701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45972.661891203701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45972.661891203701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45972.661891203701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45972.661891203701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45972.661891203701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45972.661891203701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45972.661891203701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45972.661891203701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45972.661891203701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45972.661891203701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45972.661891203701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45972.661891203701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45972.661891203701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45972.661891203701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45972.661891203701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45972.661891203701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45972.661891203701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45972.661891203701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45972.661891203701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45972.661891203701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45972.661891203701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45972.661891203701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45972.661891203701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45972.661891203701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45972.661891203701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45972.661891203701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45972.661891203701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45972.661891203701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45972.661891203701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45972.661891203701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45972.661891203701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45972.661891203701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45972.661891203701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45972.661891203701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45972.661891203701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45972.661891203701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45972.661891203701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45972.661891203701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45972.661891203701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45972.661891203701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45972.661891203701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45972.661891203701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45972.661891203701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45972.661891203701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45972.661891203701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45972.661891203701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45972.661891203701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45972.661891203701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45972.661891203701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45972.661891203701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45972.661891203701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45972.661891203701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45972.661891203701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45972.661891203701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45972.661891203701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45972.661891203701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45972.661891203701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45972.661891203701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45972.661891203701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45972.661891203701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45972.661891203701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45972.661891203701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45972.661891203701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45972.661891203701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45972.661891203701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45972.661891203701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45972.661891203701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45972.661891203701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45972.661891203701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45972.661891203701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45972.661891203701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45972.661891203701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45972.661891203701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45972.661891203701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45972.661891203701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45972.661891203701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45972.661891203701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45972.661891203701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45972.661891203701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45972.661891203701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45972.661891203701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45972.661891203701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45972.661891203701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45972.661891203701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45972.661891203701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45972.661891203701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45972.661891203701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45972.661891203701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45972.661891203701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45972.661891203701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45972.661891203701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45972.661891203701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45972.661891203701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45972.661891203701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45972.661891203701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45972.661891203701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45972.661891203701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45972.661891203701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45972.661891203701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45972.661891203701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45972.661891203701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45972.661891203701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45972.661891203701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45972.661891203701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45972.661891203701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45972.661891203701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45972.661891203701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45972.661891203701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45972.661891203701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45972.661891203701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45972.661891203701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45972.661891203701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45972.661891203701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45972.661891203701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45972.661891203701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45972.661891203701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45972.661891203701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45972.661891203701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45972.661891203701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45972.661891203701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45972.661891203701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45972.661891203701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45972.661891203701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45972.661891203701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45972.661891203701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45972.661891203701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45972.661891203701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45972.661891203701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45972.661891203701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45972.661891203701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45972.661891203701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45972.661891203701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45972.661891203701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45972.661891203701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45972.661891203701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45972.661891203701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45972.661891203701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45972.661891203701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45972.661891203701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45972.661891203701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45972.661891203701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45972.661891203701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45972.661891203701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45972.661891203701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45972.661891203701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45972.661891203701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45972.661891203701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45972.661891203701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45972.661891203701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45972.661891203701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45972.661891203701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45972.661891203701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45972.661891203701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45972.661891203701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45972.661891203701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45972.661891203701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45972.661891203701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45972.661891203701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45972.661891203701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45972.661891203701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45972.661891203701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45972.661891203701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45972.661891203701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45972.661891203701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45972.661891203701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45972.661891203701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45972.661891203701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45972.661891203701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45972.661891203701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45972.661891203701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45972.661891203701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45972.661891203701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45972.661891203701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45972.661891203701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45972.661891203701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45972.661891203701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45972.661891203701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45972.661891203701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45972.661891203701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45972.661891203701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45972.661891203701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45972.661891203701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45972.661891203701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45972.661891203701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45972.661891203701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45972.661891203701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45972.661891203701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45972.661891203701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45972.661891203701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45972.661891203701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45972.661891203701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45972.661891203701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45972.661891203701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45972.661891203701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45972.661891203701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45972.661891203701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45972.661891203701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45972.661891203701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45972.661891203701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45972.661891203701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45972.661891203701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45972.661891203701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45972.661891203701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45972.661891203701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45972.661891203701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45972.661891203701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45972.661891203701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45972.661891203701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45972.661891203701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45972.661891203701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45972.661891203701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45972.661891203701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45972.661891203701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45972.661891203701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45972.661891203701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45972.661891203701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45972.661891203701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45972.661891203701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45972.661891203701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45972.661891203701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45972.661891203701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45972.661891203701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45972.661891203701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45972.661891203701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45972.661891203701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45972.661891203701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45972.661891203701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45972.661891203701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45972.661891203701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45972.661891203701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45972.661891203701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45972.661891203701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45972.661891203701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45972.661891203701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45972.661891203701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45972.661891203701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45972.661891203701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45972.661891203701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45972.661891203701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45972.661891203701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45972.661891203701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45972.661891203701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45972.661891203701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45972.661891203701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45972.661891203701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45972.661891203701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45972.661891203701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45972.661891203701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45972.661891203701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45972.661891203701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45972.661891203701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45972.661891203701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45972.661891203701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45972.661891203701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45972.661891203701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45972.661891203701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45972.661891203701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45972.661891203701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45972.661891203701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45972.661891203701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45972.661891203701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45972.661891203701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45972.661891203701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45972.661891203701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45972.661891203701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45972.661891203701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45972.661891203701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45972.661891203701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45972.661891203701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45972.661891203701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45972.661891203701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45972.661891203701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45972.661891203701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45972.661891203701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45972.661891203701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45972.661891203701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45972.661891203701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45972.661891203701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45972.661891203701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45972.661891203701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45972.661891203701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45972.661891203701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45972.661891203701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45972.661891203701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45972.661891203701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45972.661891203701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45972.661891203701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45972.661891203701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45972.661891203701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45972.661891203701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45972.661891203701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45972.661891203701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45972.661891203701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45972.661891203701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45972.661891203701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45972.661891203701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45972.661891203701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45972.661891203701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45972.661891203701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45972.661891203701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45972.661891203701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45972.661891203701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45972.661891203701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45972.661891203701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45972.661891203701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45972.661891203701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45972.661891203701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45972.661891203701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45972.661891203701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45972.661891203701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45972.661891203701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45972.661891203701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45972.661891203701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45972.661891203701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45972.661891203701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45972.661891203701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45972.661891203701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45972.661891203701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45972.661891203701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45972.661891203701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45972.661891203701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45972.661891203701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45972.661891203701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45972.661891203701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45972.661891203701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45972.661891203701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45972.661891203701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45972.661891203701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45972.661891203701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45972.661891203701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45972.661891203701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45972.661891203701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45972.661891203701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45972.661891203701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45972.661891203701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45972.661891203701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45972.661891203701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45972.661891203701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45972.661891203701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45972.661891203701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45972.661891203701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45972.661891203701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45972.661891203701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45972.661891203701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45972.661891203701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45972.661891203701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45972.661891203701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45972.661891203701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45972.661891203701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45972.661891203701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45972.661891203701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45972.661891203701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45972.661891203701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45972.661891203701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45972.661891203701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45972.661891203701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45972.661891203701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45972.661891203701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45972.661891203701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45972.661891203701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45972.661891203701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45972.661891203701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45972.661891203701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45972.661891203701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45972.661891203701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45972.661891203701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45972.661891203701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45972.661891203701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45972.661891203701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45972.661891203701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45972.661891203701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45972.661891203701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45972.661891203701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45972.661891203701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45972.661891203701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45972.661891203701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45972.661891203701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45972.661891203701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45972.661891203701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45972.661891203701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45972.661891203701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45972.661891203701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45972.661891203701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45972.661891203701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45972.661891203701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45972.661891203701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45972.661891203701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45972.661891203701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45972.661891203701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45972.661891203701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45972.661891203701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45972.661891203701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45972.661891203701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45972.661891203701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45972.661891203701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45972.661891203701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45972.661891203701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45972.661891203701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45972.661891203701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45972.661891203701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45972.661891203701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45972.661891203701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45972.661891203701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45972.661891203701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45972.661891203701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45972.661891203701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45972.661891203701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45972.661891203701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45972.661891203701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45972.661891203701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45972.661891203701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45972.661891203701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45972.661891203701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45972.661891203701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45972.661891203701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45972.661891203701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45972.661891203701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45972.661891203701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45972.661891203701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45972.661891203701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45972.661891203701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45972.661891203701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45972.661891203701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45972.661891203701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45972.661891203701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45972.661891203701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45972.661891203701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45972.661891203701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45972.661891203701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45972.661891203701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45972.661891203701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45972.661891203701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45972.661891203701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45972.661891203701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45972.661891203701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45972.661891203701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45972.661891203701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45972.661891203701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45972.661891203701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45972.661891203701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45972.661891203701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45972.661891203701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45972.661891203701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45972.661891203701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45972.661891203701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45972.661891203701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45972.661891203701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45972.661891203701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45972.661891203701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45972.661891203701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45972.661891203701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45972.661891203701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45972.661891203701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45972.661891203701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45972.661891203701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45972.661891203701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45972.661891203701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45972.661891203701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45972.661891203701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45972.661891203701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45972.661891203701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45972.661891203701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45972.661891203701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45972.661891203701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45972.661891203701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45972.661891203701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45972.661891203701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45972.661891203701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45972.661891203701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45972.661891203701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45972.661891203701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45972.661891203701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45972.661891203701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45972.661891203701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45972.661891203701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45972.661891203701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45972.661891203701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45972.661891203701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45972.661891203701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45972.661891203701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45972.661891203701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45972.661891203701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45972.661891203701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45972.661891203701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45972.661891203701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45972.661891203701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45972.661891203701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45972.661891203701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45972.661891203701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45972.661891203701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45972.661891203701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45972.661891203701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45972.661891203701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45972.661891203701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45972.661891203701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45972.661891203701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45972.661891203701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45972.661891203701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45972.661891203701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45972.661891203701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45972.661891203701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45972.661891203701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45972.661891203701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45972.661891203701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45972.661891203701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45972.661891203701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45972.661891203701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45972.661891203701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45972.661891203701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45972.661891203701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45972.661891203701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45972.661891203701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45972.661891203701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45972.661891203701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45972.661891203701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45972.661891203701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45972.661891203701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45972.661891203701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45972.661891203701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45972.661891203701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45972.661891203701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45972.661891203701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45972.661891203701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45972.661891203701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45972.661891203701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45972.661891203701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45972.661891203701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45972.661891203701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45972.661891203701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45972.661891203701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45972.661891203701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45972.661891203701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45972.661891203701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45972.661891203701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45972.661891203701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45972.661891203701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45972.661891203701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45972.661891203701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45972.661891203701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45972.661891203701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45972.661891203701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45972.661891203701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45972.661891203701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45972.661891203701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45972.661891203701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45972.661891203701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45972.661891203701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45972.661891203701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45972.661891203701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45972.661891203701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45972.661891203701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45972.661891203701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45972.661891203701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45972.661891203701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45972.661891203701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45972.661891203701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45972.661891203701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45972.661891203701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45972.661891203701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45972.661891203701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45972.661891203701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45972.661891203701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45972.661891203701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45972.661891203701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45972.661891203701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45972.661891203701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45972.661891203701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45972.661891203701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45972.661891203701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45972.661891203701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45972.661891203701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45972.661891203701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45972.661891203701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45972.661891203701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45972.661891203701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45972.661891203701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45972.661891203701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45972.661891203701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45972.661891203701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45972.661891203701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45972.661891203701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45972.661891203701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45972.661891203701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45972.661891203701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45972.661891203701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45972.661891203701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45972.661891203701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45972.661891203701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45972.661891203701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45972.661891203701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45972.661891203701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45972.661891203701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45972.661891203701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45972.661891203701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45972.661891203701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45972.661891203701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45972.661891203701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45972.661891203701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45972.661891203701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45972.661891203701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45972.661891203701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45972.661891203701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45972.661891203701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45972.661891203701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45972.661891203701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45972.661891203701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269.18117337962758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45972.661890972224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45972.661890972224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45972.661890972224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45972.661890972224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45972.661890972224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45972.661890972224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45972.661890972224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45972.661890972224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45972.661890972224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45972.661890972224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45972.661890972224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45972.661890972224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45972.661890972224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45972.661890972224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45972.661890972224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45972.661890972224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45972.661890972224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45972.661890972224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45972.661890972224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45972.661890972224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45972.661890972224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45972.661890972224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45972.661890972224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45972.661890972224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45972.661890972224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45972.661890972224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45972.661890972224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45972.661890972224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45972.661890972224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45972.661890972224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45972.661890972224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45972.661890972224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45972.661890972224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45972.661890972224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45972.661890972224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45972.661890972224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45972.661890972224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45972.661890972224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45972.661890972224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45972.661890972224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45972.661890972224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45972.661890972224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45972.661890972224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45972.661890972224</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45972.661890972224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45972.661890972224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45972.661890972224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45972.661890972224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45972.661890972224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45972.661890972224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45972.661890972224</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80.829830787035462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46.473013657407137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24.000779861111369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45972.661890972224</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45972.661890972224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45972.661890972224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45972.661890972224</v>
      </c>
      <c r="H9" s="125"/>
      <c r="I9" s="124" t="str">
        <f>IFERROR(VLOOKUP(D9,DB!A:F,6,0),"")</f>
        <v/>
      </c>
      <c r="J9" s="124" t="str">
        <f>IFERROR(VLOOKUP(D9,DB!A:G,7,0),"")</f>
        <v/>
      </c>
      <c r="K9" s="124"/>
      <c r="L9" s="124" t="str">
        <f>IFERROR(VLOOKUP(D9,DB!A:I,9,0),"")</f>
        <v/>
      </c>
    </row>
    <row r="10" spans="1:13">
      <c r="A10" s="124"/>
      <c r="B10" s="124" t="str">
        <f>IFERROR(VLOOKUP(D10,DB!A:K,11,0),"")</f>
        <v>R4</v>
      </c>
      <c r="C10" s="124"/>
      <c r="D10" s="124" t="s">
        <v>31347</v>
      </c>
      <c r="E10" s="124"/>
      <c r="F10" s="125"/>
      <c r="G10" s="126">
        <f t="shared" ca="1" si="1"/>
        <v>45972.661890972224</v>
      </c>
      <c r="H10" s="125"/>
      <c r="I10" s="124" t="str">
        <f>IFERROR(VLOOKUP(D10,DB!A:F,6,0),"")</f>
        <v>Generator-DG</v>
      </c>
      <c r="J10" s="124" t="str">
        <f>IFERROR(VLOOKUP(D10,DB!A:G,7,0),"")</f>
        <v>Good</v>
      </c>
      <c r="K10" s="124"/>
      <c r="L10" s="124" t="str">
        <f>IFERROR(VLOOKUP(D10,DB!A:I,9,0),"")</f>
        <v>Latis</v>
      </c>
    </row>
    <row r="11" spans="1:13">
      <c r="A11" s="124"/>
      <c r="B11" s="124" t="str">
        <f>IFERROR(VLOOKUP(D11,DB!A:K,11,0),"")</f>
        <v/>
      </c>
      <c r="C11" s="124"/>
      <c r="D11" s="124"/>
      <c r="E11" s="124"/>
      <c r="F11" s="125"/>
      <c r="G11" s="126">
        <f t="shared" ca="1" si="1"/>
        <v>45972.661890972224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45972.661890972224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45972.661890972224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45972.661890972224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45972.661890972224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45972.661890972224</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45972.661890972224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45972.661890972224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45972.661890972224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45972.661890972224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45972.661890972224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45972.661890972224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45972.661890972224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45972.661890972224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45972.661890972224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45972.661890972224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45972.661890972224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45972.661890972224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45972.661890972224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45972.661890972224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45972.661890972224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45972.661890972224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45972.661890972224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45972.661890972224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45972.661890972224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45972.661890972224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45972.661890972224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45972.661890972224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45972.661890972224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45972.661890972224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45972.661890972224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45972.661890972224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45972.661890972224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45972.661890972224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45972.661890972224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45972.661890972224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45972.661890972224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45972.661890972224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45972.661890972224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45972.661890972224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45972.661890972224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45972.661890972224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45972.661890972224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45972.661890972224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45972.661890972224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45972.661890972224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45972.661890972224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45972.661890972224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45972.661890972224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45972.661890972224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45972.661890972224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45972.661890972224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45972.661890972224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45972.661890972224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45972.661890972224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45972.661890972224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45972.661890972224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45972.661890972224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45972.661890972224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45972.661890972224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45972.661890972224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45972.661890972224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45972.661890972224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45972.661890972224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45972.661890972224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45972.661890972224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45972.661890972224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45972.661890972224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45972.661890972224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45972.661890972224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45972.661890972224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45972.661890972224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45972.661890972224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45972.661890972224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45972.661890972224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45972.661890972224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45972.661890972224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45972.661890972224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45972.661890972224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45972.661890972224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45972.661890972224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45972.661890972224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45972.661890972224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45972.661890972224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45972.661890972224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45972.661890972224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45972.661890972224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45972.661890972224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45972.661890972224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45972.661890972224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45972.661890972224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45972.661890972224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45972.661890972224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45972.661890972224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45972.661890972224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45972.661890972224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45972.661890972224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45972.661890972224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45972.661890972224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45972.661890972224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45972.661890972224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45972.661890972224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45972.661890972224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45972.661890972224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45972.661890972224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45972.661890972224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45972.661890972224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45972.661890972224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45972.661890972224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45972.661890972224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45972.661890972224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45972.661890972224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45972.661890972224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45972.661890972224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45972.661890972224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45972.661890972224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45972.661890972224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45972.661890972224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45972.661890972224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45972.661890972224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45972.661890972224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45972.661890972224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45972.661890972224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45972.661890972224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45972.661890972224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45972.661890972224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45972.661890972224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45972.661890972224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45972.661890972224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45972.661890972224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45972.661890972224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45972.661890972224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45972.661890972224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45972.661890972224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45972.661890972224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45972.661890972224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45972.661890972224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45972.661890972224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45972.661890972224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45972.661890972224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45972.661890972224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45972.661890972224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45972.661890972224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45972.661890972224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45972.661890972224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45972.661890972224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45972.661890972224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45972.661890972224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45972.661890972224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45972.661890972224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45972.661890972224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45972.661890972224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45972.661890972224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45972.661890972224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45972.661890972224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45972.661890972224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45972.661890972224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45972.661890972224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45972.661890972224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45972.661890972224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45972.661890972224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45972.661890972224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45972.661890972224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45972.661890972224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45972.661890972224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45972.661890972224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45972.661890972224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45972.661890972224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45972.661890972224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45972.661890972224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45972.661890972224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45972.661890972224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45972.661890972224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45972.661890972224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45972.661890972224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45972.661890972224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45972.661890972224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45972.661890972224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45972.661890972224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45972.661890972224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45972.661890972224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45972.661890972224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45972.661890972224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45972.661890972224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45972.661890972224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45972.661890972224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45972.661890972224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45972.661890972224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45972.661890972224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45972.661890972224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45972.661890972224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45972.661890972224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45972.661890972224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45972.661890972224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45972.661890972224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45972.661890972224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45972.661890972224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45972.661890972224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45972.661890972224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45972.661890972224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45972.661890972224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45972.661890972224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45972.661890972224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45972.661890972224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45972.661890972224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45972.661890972224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45972.661890972224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45972.661890972224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45972.661890972224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45972.661890972224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45972.661890972224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45972.661890972224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45972.661890972224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45972.661890972224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45972.661890972224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45972.661890972224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45972.661890972224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45972.661890972224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45972.661890972224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45972.661890972224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45972.661890972224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45972.661890972224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45972.661890972224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45972.661890972224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45972.661890972224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45972.661890972224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45972.661890972224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45972.661890972224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45972.661890972224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45972.661890972224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45972.661890972224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45972.661890972224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45972.661890972224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45972.661890972224</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45972.661890972224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45972.661890972224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45972.661890972224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45972.661890972224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45972.661890972224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45972.661890972224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45972.661890972224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45972.661890972224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45972.661890972224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45972.661890972224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45972.661890972224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45972.661890972224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45972.661890972224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45972.661890972224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45972.661890972224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45972.661890972224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45972.661890972224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45972.661890972224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45972.661890972224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45972.661890972224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45972.661890972224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45972.661890972224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45972.661890972224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45972.661890972224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45972.661890972224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45972.661890972224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45972.661890972224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45972.661890972224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45972.661890972224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45972.661890972224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45972.661890972224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45972.661890972224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45972.661890972224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45972.661890972224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45972.661890972224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45972.661890972224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45972.661890972224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45972.661890972224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45972.661890972224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45972.661890972224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45972.661890972224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45972.661890972224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45972.661890972224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45972.661890972224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45972.661890972224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45972.661890972224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45972.661890972224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45972.661890972224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45972.661890972224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45972.661890972224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45972.661890972224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45972.661890972224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45972.661890972224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45972.661890972224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45972.661890972224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45972.661890972224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45972.661890972224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45972.661890972224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45972.661890972224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45972.661890972224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45972.661890972224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45972.661890972224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45972.661890972224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45972.661890972224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45972.661890972224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45972.661890972224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45972.661890972224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45972.661890972224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45972.661890972224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45972.661890972224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45972.661890972224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45972.661890972224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45972.661890972224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45972.661890972224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45972.661890972224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45972.661890972224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45972.661890972224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45972.661890972224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45972.661890972224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45972.661890972224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45972.661890972224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45972.661890972224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45972.661890972224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45972.661890972224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45972.661890972224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45972.661890972224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45972.661890972224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45972.661890972224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45972.661890972224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45972.661890972224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45972.661890972224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45972.661890972224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45972.661890972224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45972.661890972224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45972.661890972224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45972.661890972224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45972.661890972224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45972.661890972224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45972.661890972224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45972.661890972224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45972.661890972224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45972.661890972224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45972.661890972224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45972.661890972224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45972.661890972224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45972.661890972224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45972.661890972224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45972.661890972224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45972.661890972224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45972.661890972224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45972.661890972224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45972.661890972224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45972.661890972224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45972.661890972224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45972.661890972224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45972.661890972224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45972.661890972224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45972.661890972224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45972.661890972224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45972.661890972224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45972.661890972224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45972.661890972224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45972.661890972224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45972.661890972224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45972.661890972224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45972.661890972224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45972.661890972224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45972.661890972224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45972.661890972224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45972.661890972224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45972.661890972224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45972.661890972224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45972.661890972224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45972.661890972224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45972.661890972224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45972.661890972224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45972.661890972224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45972.661890972224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45972.661890972224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45972.661890972224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45972.661890972224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45972.661890972224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45972.661890972224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45972.661890972224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45972.661890972224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45972.661890972224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45972.661890972224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45972.661890972224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45972.661890972224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45972.661890972224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45972.661890972224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45972.661890972224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45972.661890972224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45972.661890972224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45972.661890972224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45972.661890972224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45972.661890972224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45972.661890972224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45972.661890972224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45972.661890972224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45972.661890972224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